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73BEFE99-50D5-4685-B3C8-9E596D3C548B}"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国保（施設）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'国保（施設）会計歳出'!$A$1:$AU$23</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'国保（施設）会計歳出'!$A$1:$AB$23</definedName>
    <definedName name="_xlnm.Print_Area" localSheetId="3">'入力用 (ブランク)'!$A$1:$AQ$13</definedName>
    <definedName name="_xlnm.Print_Area" localSheetId="0">'入力用 (書き方例)'!$A$1:$AR$13</definedName>
    <definedName name="_xlnm.Print_Titles" localSheetId="1">'国保（施設）会計歳出'!$1:$1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23" i="2" l="1"/>
  <c r="T23" i="2"/>
  <c r="S23" i="2"/>
  <c r="AB3" i="2" l="1"/>
  <c r="AB4" i="2"/>
  <c r="AB5" i="2"/>
  <c r="AB6" i="2"/>
  <c r="AB7" i="2"/>
  <c r="AB8" i="2"/>
  <c r="AB9" i="2"/>
  <c r="AB10" i="2"/>
  <c r="AB11" i="2"/>
  <c r="AB12" i="2"/>
  <c r="AB13" i="2"/>
  <c r="AB14" i="2"/>
  <c r="AB15" i="2"/>
  <c r="AB16" i="2"/>
  <c r="AB17" i="2"/>
  <c r="AB18" i="2"/>
  <c r="AB19" i="2"/>
  <c r="AB20" i="2"/>
  <c r="AB21" i="2"/>
  <c r="AB22" i="2"/>
  <c r="T3" i="2"/>
  <c r="T4" i="2"/>
  <c r="T5" i="2"/>
  <c r="T6" i="2"/>
  <c r="T7" i="2"/>
  <c r="T8" i="2"/>
  <c r="T9" i="2"/>
  <c r="T10" i="2"/>
  <c r="T11" i="2"/>
  <c r="T12" i="2"/>
  <c r="T13" i="2"/>
  <c r="T14" i="2"/>
  <c r="T15" i="2"/>
  <c r="T16" i="2"/>
  <c r="T17" i="2"/>
  <c r="T18" i="2"/>
  <c r="T19" i="2"/>
  <c r="T20" i="2"/>
  <c r="T21" i="2"/>
  <c r="T22" i="2"/>
  <c r="S3" i="2"/>
  <c r="S4" i="2"/>
  <c r="S5" i="2"/>
  <c r="S6" i="2"/>
  <c r="S7" i="2"/>
  <c r="S8" i="2"/>
  <c r="S9" i="2"/>
  <c r="S10" i="2"/>
  <c r="S11" i="2"/>
  <c r="S12" i="2"/>
  <c r="S13" i="2"/>
  <c r="S14" i="2"/>
  <c r="S15" i="2"/>
  <c r="S16" i="2"/>
  <c r="S17" i="2"/>
  <c r="S18" i="2"/>
  <c r="S19" i="2"/>
  <c r="S20" i="2"/>
  <c r="S21" i="2"/>
  <c r="S22" i="2"/>
  <c r="S2" i="2" l="1"/>
  <c r="T2" i="2"/>
  <c r="AB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<sst xmlns="http://schemas.openxmlformats.org/spreadsheetml/2006/main" count="5505" uniqueCount="602">
  <si>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</si>
  <si>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</si>
  <si>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</si>
  <si>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</si>
  <si>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</si>
  <si>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</si>
  <si>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</si>
  <si>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</si>
  <si>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</si>
  <si>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</si>
  <si>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</si>
  <si>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</si>
  <si>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</si>
  <si>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</si>
  <si>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</si>
  <si>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</si>
  <si>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</si>
  <si>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</si>
  <si>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</si>
  <si>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</si>
  <si>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</si>
  <si>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</si>
  <si>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</si>
  <si>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</si>
  <si>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</si>
  <si>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</si>
  <si>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</si>
  <si>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</si>
  <si>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</si>
  <si>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</si>
  <si>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</si>
  <si>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</si>
  <si>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</si>
  <si>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</si>
  <si>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</si>
  <si>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</si>
  <si>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</si>
  <si>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</si>
  <si>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</si>
  <si>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</si>
  <si>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</si>
  <si>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</si>
  <si>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</si>
  <si>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</si>
  <si>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</si>
  <si>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</si>
  <si>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</si>
  <si>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</si>
  <si>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</si>
  <si>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</si>
  <si>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</si>
  <si>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</si>
  <si>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</si>
  <si>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</si>
  <si>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</si>
  <si>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</si>
  <si>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</si>
  <si>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</si>
  <si>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</si>
  <si>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</si>
  <si>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</si>
  <si>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</si>
  <si>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</si>
  <si>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</si>
  <si>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</si>
  <si>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</si>
  <si>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</si>
  <si>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</si>
  <si>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</si>
  <si>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</si>
  <si>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</si>
  <si>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</si>
  <si>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</si>
  <si>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</si>
  <si>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</si>
  <si>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</si>
  <si>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</si>
  <si>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</si>
  <si>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</si>
  <si>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</si>
  <si>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</si>
  <si>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</si>
  <si>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</si>
  <si>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</si>
  <si>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</si>
  <si>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</si>
  <si>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</si>
  <si>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</si>
  <si>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</si>
  <si>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</si>
  <si>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</si>
  <si>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</si>
  <si>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</si>
  <si>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</si>
  <si>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</si>
  <si>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</si>
  <si>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</si>
  <si>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</si>
  <si>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</si>
  <si>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</si>
  <si>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</si>
  <si>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</si>
  <si>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</si>
  <si>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</si>
  <si>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</si>
  <si>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</si>
  <si>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</si>
  <si>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</si>
  <si>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</si>
  <si>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</si>
  <si>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</si>
  <si>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</si>
  <si>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</si>
  <si>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</si>
  <si>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</si>
  <si>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</si>
  <si>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</si>
  <si>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</si>
  <si>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</si>
  <si>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</si>
  <si>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</si>
  <si>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</si>
  <si>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</si>
  <si>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</si>
  <si>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</si>
  <si>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</si>
  <si>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</si>
  <si>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</si>
  <si>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</si>
  <si>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</si>
  <si>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</si>
  <si>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</si>
  <si>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</si>
  <si>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</si>
  <si>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</si>
  <si>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</si>
  <si>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</si>
  <si>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</si>
  <si>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</si>
  <si>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</si>
  <si>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</si>
  <si>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</si>
  <si>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</si>
  <si>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</si>
  <si>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</si>
  <si>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</si>
  <si>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</si>
  <si>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</si>
  <si>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</si>
  <si>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</si>
  <si>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</si>
  <si>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</si>
  <si>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</si>
  <si>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</si>
  <si>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</si>
  <si>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</si>
  <si>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</si>
  <si>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</si>
  <si>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</si>
  <si>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</si>
  <si>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</si>
  <si>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</si>
  <si>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</si>
  <si>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</si>
  <si>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</si>
  <si>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</si>
  <si>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</si>
  <si>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</si>
  <si>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</si>
  <si>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</si>
  <si>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</si>
  <si>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</si>
  <si>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</si>
  <si>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</si>
  <si>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</si>
  <si>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</si>
  <si>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</si>
  <si>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</si>
  <si>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</si>
  <si>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</si>
  <si>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</si>
  <si>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</si>
  <si>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</si>
  <si>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</si>
  <si>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</si>
  <si>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</si>
  <si>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</si>
  <si>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</si>
  <si>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</si>
  <si>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</si>
  <si>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</si>
  <si>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</si>
  <si>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</si>
  <si>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</si>
  <si>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</si>
  <si>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</si>
  <si>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</si>
  <si>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</si>
  <si>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</si>
  <si>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</si>
  <si>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</si>
  <si>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</si>
  <si>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</si>
  <si>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</si>
  <si>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</si>
  <si>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</si>
  <si>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</si>
  <si>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</si>
  <si>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</si>
  <si>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</si>
  <si>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</si>
  <si>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</si>
  <si>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</si>
  <si>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</si>
  <si>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</si>
  <si>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</si>
  <si>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</si>
  <si>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</si>
  <si>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</si>
  <si>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</si>
  <si>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</si>
  <si>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</si>
  <si>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</si>
  <si>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</si>
  <si>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</si>
  <si>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</si>
  <si>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</si>
  <si>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</si>
  <si>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</si>
  <si>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</si>
  <si>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</si>
  <si>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</si>
  <si>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</si>
  <si>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</si>
  <si>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</si>
  <si>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</si>
  <si>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</si>
  <si>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</si>
  <si>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</si>
  <si>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</si>
  <si>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</si>
  <si>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</si>
  <si>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</si>
  <si>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</si>
  <si>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</si>
  <si>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</si>
  <si>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</si>
  <si>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</si>
  <si>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</si>
  <si>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</si>
  <si>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</si>
  <si>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</si>
  <si>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</si>
  <si>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</si>
  <si>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</si>
  <si>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</si>
  <si>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</si>
  <si>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</si>
  <si>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</si>
  <si>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</si>
  <si>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</si>
  <si>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</si>
  <si>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</si>
  <si>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</si>
  <si>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</si>
  <si>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</si>
  <si>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</si>
  <si>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</si>
  <si>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</si>
  <si>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</si>
  <si>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</si>
  <si>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</si>
  <si>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</si>
  <si>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</si>
  <si>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</si>
  <si>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</si>
  <si>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</si>
  <si>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</si>
  <si>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</si>
  <si>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</si>
  <si>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</si>
  <si>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</si>
  <si>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</si>
  <si>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</si>
  <si>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</si>
  <si>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</si>
  <si>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</si>
  <si>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</si>
  <si>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</si>
  <si>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</si>
  <si>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</si>
  <si>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</si>
  <si>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</si>
  <si>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</si>
  <si>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</si>
  <si>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</si>
  <si>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</si>
  <si>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</si>
  <si>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</si>
  <si>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</si>
  <si>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</si>
  <si>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</si>
  <si>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</si>
  <si>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</si>
  <si>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</si>
  <si>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</si>
  <si>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</si>
  <si>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</si>
  <si>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</si>
  <si>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</si>
  <si>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</si>
  <si>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</si>
  <si>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</si>
  <si>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</si>
  <si>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</si>
  <si>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</si>
  <si>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</si>
  <si>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</si>
  <si>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</si>
  <si>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</si>
  <si>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</si>
  <si>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</si>
  <si>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</si>
  <si>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</si>
  <si>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</si>
  <si>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</si>
  <si>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</si>
  <si>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</si>
  <si>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</si>
  <si>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</si>
  <si>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</si>
  <si>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</si>
  <si>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</si>
  <si>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</si>
  <si>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</si>
  <si>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</si>
  <si>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</si>
  <si>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</si>
  <si>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</si>
  <si>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</si>
  <si>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</si>
  <si>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</si>
  <si>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</si>
  <si>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</si>
  <si>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</si>
  <si>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</si>
  <si>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</si>
  <si>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</si>
  <si>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</si>
  <si>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</si>
  <si>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</si>
  <si>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</si>
  <si>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</si>
  <si>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</si>
  <si>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</si>
  <si>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</si>
  <si>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</si>
  <si>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</si>
  <si>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</si>
  <si>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</si>
  <si>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</si>
  <si>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</si>
  <si>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</si>
  <si>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</si>
  <si>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</si>
  <si>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</si>
  <si>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</si>
  <si>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</si>
  <si>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</si>
  <si>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</si>
  <si>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</si>
  <si>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</si>
  <si>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</si>
  <si>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</si>
  <si>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</si>
  <si>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</si>
  <si>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</si>
  <si>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</si>
  <si>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</si>
  <si>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</si>
  <si>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</si>
  <si>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</si>
  <si>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</si>
  <si>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</si>
  <si>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</si>
  <si>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</si>
  <si>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</si>
  <si>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</si>
  <si>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</si>
  <si>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</si>
  <si>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</si>
  <si>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</si>
  <si>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</si>
  <si>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</si>
  <si>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</si>
  <si>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</si>
  <si>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</si>
  <si>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</si>
  <si>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</si>
  <si>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</si>
  <si>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</si>
  <si>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</si>
  <si>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</si>
  <si>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</si>
  <si>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</si>
  <si>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</si>
  <si>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</si>
  <si>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</si>
  <si>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</si>
  <si>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</si>
  <si>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</si>
  <si>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</si>
  <si>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</si>
  <si>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</si>
  <si>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</si>
  <si>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</si>
  <si>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</si>
  <si>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</si>
  <si>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</si>
  <si>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</si>
  <si>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</si>
  <si>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</si>
  <si>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</si>
  <si>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</si>
  <si>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</si>
  <si>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</si>
  <si>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</si>
  <si>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</si>
  <si>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</si>
  <si>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</si>
  <si>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</si>
  <si>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</si>
  <si>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</si>
  <si>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</si>
  <si>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</si>
  <si>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</si>
  <si>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</si>
  <si>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</si>
  <si>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</si>
  <si>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</si>
  <si>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</si>
  <si>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</si>
  <si>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</si>
  <si>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</si>
  <si>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</si>
  <si>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</si>
  <si>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</si>
  <si>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</si>
  <si>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</si>
  <si>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</si>
  <si>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</si>
  <si>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</si>
  <si>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</si>
  <si>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</si>
  <si>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</si>
  <si>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</si>
  <si>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</si>
  <si>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</si>
  <si>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</si>
  <si>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</si>
  <si>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</si>
  <si>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</si>
  <si>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</si>
  <si>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</si>
  <si>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</si>
  <si>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</si>
  <si>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</si>
  <si>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</si>
  <si>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</si>
  <si>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</si>
  <si>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</si>
  <si>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</si>
  <si>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</si>
  <si>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</si>
  <si>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</si>
  <si>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</si>
  <si>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</si>
  <si>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</si>
  <si>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</si>
  <si>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</si>
  <si>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</si>
  <si>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</si>
  <si>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</si>
  <si>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</si>
  <si>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</si>
  <si>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</si>
  <si>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</si>
  <si>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</si>
  <si>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</si>
  <si>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</si>
  <si>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</si>
  <si>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</si>
  <si>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</si>
  <si>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</si>
  <si>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</si>
  <si>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</si>
  <si>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</si>
  <si>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</si>
  <si>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</si>
  <si>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</si>
  <si>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</si>
  <si>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</si>
  <si>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</si>
  <si>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</si>
  <si>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</si>
  <si>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</si>
  <si>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</si>
  <si>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</si>
  <si>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</si>
  <si>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</si>
  <si>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</si>
  <si>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</si>
  <si>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</si>
  <si>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</si>
  <si>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</si>
  <si>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</si>
  <si>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</si>
  <si>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</si>
  <si>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</si>
  <si>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</si>
  <si>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</si>
  <si>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</si>
  <si>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</si>
  <si>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</si>
  <si>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</si>
  <si>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</si>
  <si>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</si>
  <si>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</si>
  <si>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</si>
  <si>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</si>
  <si>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</si>
  <si>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</si>
  <si>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</si>
  <si>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</si>
  <si>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</si>
  <si>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</si>
  <si>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</si>
  <si>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</si>
  <si>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</si>
  <si>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</si>
  <si>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</si>
  <si>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</si>
  <si>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</si>
  <si>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</si>
  <si>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診療所施設管理事業</t>
  </si>
  <si>
    <t>健康長寿課</t>
  </si>
  <si>
    <t>消防・防災・設備保守点検委託料</t>
  </si>
  <si>
    <t>038</t>
  </si>
  <si>
    <t>自動ドア保守管理委託料</t>
  </si>
  <si>
    <t>103</t>
  </si>
  <si>
    <t>Ｘ線撮影装置借上料</t>
  </si>
  <si>
    <t>診療所運営事業</t>
  </si>
  <si>
    <t>管理運営交付金</t>
  </si>
  <si>
    <t>運転資金貸付金</t>
  </si>
  <si>
    <t>一般会計繰出事業</t>
  </si>
  <si>
    <t>27</t>
  </si>
  <si>
    <t>一般会計繰出金</t>
  </si>
  <si>
    <t>国民健康保険診療所運営基金積立事業</t>
  </si>
  <si>
    <t>国民健康保険診療所運営基金積立金</t>
  </si>
  <si>
    <t>元金</t>
  </si>
  <si>
    <t>22</t>
  </si>
  <si>
    <t>町債償還元金</t>
  </si>
  <si>
    <t>利子</t>
  </si>
  <si>
    <t>町債償還利子</t>
  </si>
  <si>
    <t>国民健康保険診療所のに係る経費の内、施設及び医療機器等の維持管理に係る経費</t>
  </si>
  <si>
    <t>修繕料（エレベーター関係2件、水道設備関係1件）</t>
  </si>
  <si>
    <t>予算どおり執行</t>
  </si>
  <si>
    <t>R4修繕箇所（エレベーター関係3件、水道設備関係4件、火災報知設備1件）</t>
  </si>
  <si>
    <t>小切手発行手数料</t>
  </si>
  <si>
    <t>R5より会計ごとに小切手帳を発行する手数料が有料となった（さがみ信金）</t>
  </si>
  <si>
    <t>建物災害共済基金分担金</t>
  </si>
  <si>
    <t>前年同額</t>
  </si>
  <si>
    <t>予算どおり執行（一括入札対象事業）</t>
  </si>
  <si>
    <t>ほぼ前年同額</t>
  </si>
  <si>
    <t>予算どおり執行（長期継続契約R9.3まで）</t>
  </si>
  <si>
    <t>R5.10より再リースとなったことによる</t>
  </si>
  <si>
    <t>国民健康保険診療所を指定管理者が運営するために、協定書に基づく管理運営交付金（指定管理料・施設管理経費）及び運転資金（人件費１ヶ月分及び光熱水費等の相当額）の貸付けを行うもの。</t>
  </si>
  <si>
    <t>管理運営交付金2千万円、委託料等566,936円の交付</t>
  </si>
  <si>
    <t>委託料等分は、精算を行うため不用額が発生した。</t>
  </si>
  <si>
    <t>人件費及び光熱水費等の１ヶ月分を運転資金として貸し付けを行うもの</t>
  </si>
  <si>
    <t>運転資金買付金の返還分と運営交付金の内委託料精算分などを一般会計に返還するもの。</t>
  </si>
  <si>
    <t>委託料等の精算分などを返還したため</t>
  </si>
  <si>
    <t>国民健康保険診療所の運営（修繕など）の財源とするため基金へ積立を行うもの。</t>
  </si>
  <si>
    <t>予算どおり執行
（年度末残高1,201,560円）</t>
  </si>
  <si>
    <t>町債の償還元金</t>
  </si>
  <si>
    <t>町債の償還元金（診療所建設分、医療機器購入分、空調設備更新分）</t>
  </si>
  <si>
    <t>元利均等償還のため</t>
  </si>
  <si>
    <t>町債の償還利子</t>
  </si>
  <si>
    <t>△ 23.4</t>
  </si>
  <si>
    <t>△ 1.0</t>
  </si>
  <si>
    <t>△ 83.1</t>
  </si>
  <si>
    <t>△ 0.4</t>
  </si>
  <si>
    <t>皆増</t>
  </si>
  <si>
    <t>△ 2.2</t>
  </si>
  <si>
    <t>△ 0.0</t>
  </si>
  <si>
    <t>△ 44.9</t>
  </si>
  <si>
    <t>△ 0.6</t>
  </si>
  <si>
    <t>△ 13.9</t>
  </si>
  <si>
    <t>△ 0.5</t>
  </si>
  <si>
    <t>-</t>
  </si>
  <si>
    <t>予備費</t>
  </si>
  <si>
    <t>予算外の支出または予算超過の支出にあてるため、使途を特定しないで歳入歳出予算に計
上し、執行機関にその使用を委ねたいわゆる目的外予算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</si>
</sst>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quot;△&quot;#,##0"/>
    <numFmt numFmtId="178" formatCode="#,##0.0;&quot;△ &quot;#,##0.0"/>
    <numFmt numFmtId="179" formatCode="0_);[Red]\(0\)"/>
    <numFmt numFmtId="180" formatCode="0.0%"/>
  </numFmts>
  <fonts count="24">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5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79"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0"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0" fontId="23" fillId="0" borderId="97" xfId="1" applyFont="1" applyFill="1" applyBorder="1" applyAlignment="1">
      <alignment vertical="center" shrinkToFit="1"/>
    </xf>
    <xf numFmtId="49" fontId="23" fillId="13" borderId="97" xfId="1" applyNumberFormat="1" applyFont="1" applyFill="1" applyBorder="1" applyAlignment="1">
      <alignment horizontal="right" vertical="center" shrinkToFit="1"/>
    </xf>
    <xf numFmtId="0" fontId="23" fillId="13" borderId="97" xfId="1" applyFont="1" applyFill="1" applyBorder="1" applyAlignment="1">
      <alignment horizontal="left" vertical="center" shrinkToFit="1"/>
    </xf>
    <xf numFmtId="176" fontId="23" fillId="13" borderId="97" xfId="2" applyNumberFormat="1" applyFont="1" applyFill="1" applyBorder="1" applyAlignment="1">
      <alignment horizontal="right" vertical="center" shrinkToFit="1"/>
    </xf>
    <xf numFmtId="177" fontId="23" fillId="13" borderId="97" xfId="2" applyNumberFormat="1" applyFont="1" applyFill="1" applyBorder="1" applyAlignment="1">
      <alignment horizontal="right" vertical="center" shrinkToFit="1"/>
    </xf>
    <xf numFmtId="180" fontId="23" fillId="13" borderId="97" xfId="4" applyNumberFormat="1" applyFont="1" applyFill="1" applyBorder="1" applyAlignment="1">
      <alignment horizontal="right" vertical="center" shrinkToFit="1"/>
    </xf>
    <xf numFmtId="0" fontId="23" fillId="13" borderId="97" xfId="1" applyFont="1" applyFill="1" applyBorder="1" applyAlignment="1">
      <alignment horizontal="right" vertical="center" shrinkToFit="1"/>
    </xf>
    <xf numFmtId="38" fontId="23" fillId="13" borderId="97" xfId="3" applyFont="1" applyFill="1" applyBorder="1" applyAlignment="1">
      <alignment horizontal="right" vertical="center" shrinkToFit="1"/>
    </xf>
    <xf numFmtId="0" fontId="23" fillId="10" borderId="97" xfId="1" applyFont="1" applyFill="1" applyBorder="1" applyAlignment="1">
      <alignment horizontal="left" vertical="center" shrinkToFit="1"/>
    </xf>
    <xf numFmtId="0" fontId="23" fillId="10" borderId="97" xfId="1" applyFont="1" applyFill="1" applyBorder="1" applyAlignment="1">
      <alignment horizontal="right" vertical="center"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2" fillId="7" borderId="0" xfId="1" applyFont="1" applyFill="1" applyAlignment="1">
      <alignment horizontal="center" vertical="center"/>
    </xf>
    <xf numFmtId="179" fontId="23" fillId="0" borderId="97" xfId="1" quotePrefix="1" applyNumberFormat="1" applyFont="1" applyBorder="1" applyAlignment="1">
      <alignment horizontal="right" vertical="center" shrinkToFit="1"/>
    </xf>
    <xf numFmtId="0" fontId="23" fillId="0" borderId="97" xfId="1" applyFont="1" applyBorder="1" applyAlignment="1">
      <alignment horizontal="right" vertical="center" shrinkToFit="1"/>
    </xf>
    <xf numFmtId="38" fontId="23" fillId="0" borderId="97" xfId="3" applyFont="1" applyBorder="1" applyAlignment="1">
      <alignment vertical="center" shrinkToFit="1"/>
    </xf>
    <xf numFmtId="178" fontId="23" fillId="0" borderId="97" xfId="3" applyNumberFormat="1" applyFont="1" applyBorder="1" applyAlignment="1">
      <alignment vertical="center" shrinkToFit="1"/>
    </xf>
    <xf numFmtId="178" fontId="23" fillId="0" borderId="97" xfId="1" applyNumberFormat="1" applyFont="1" applyBorder="1" applyAlignment="1">
      <alignment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7" t="s">
        <v>437</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216"/>
      <c r="AM1" s="216"/>
      <c r="AN1" s="216"/>
      <c r="AO1" s="216"/>
      <c r="AP1" s="216"/>
      <c r="AQ1" s="216"/>
      <c r="AR1" s="216"/>
    </row>
    <row r="2" spans="1:44" ht="14.25">
      <c r="A2" s="217" t="s">
        <v>438</v>
      </c>
      <c r="B2" s="242"/>
      <c r="C2" s="242"/>
      <c r="D2" s="243"/>
      <c r="E2" s="243"/>
      <c r="F2" s="243"/>
      <c r="G2" s="243"/>
      <c r="H2" s="243"/>
      <c r="I2" s="243"/>
      <c r="J2" s="243"/>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9"/>
      <c r="AJ2" s="329"/>
      <c r="AK2" s="329"/>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0" t="s">
        <v>242</v>
      </c>
      <c r="B150" s="330" t="s">
        <v>5</v>
      </c>
      <c r="C150" s="330" t="s">
        <v>5</v>
      </c>
      <c r="D150" s="330" t="s">
        <v>5</v>
      </c>
      <c r="E150" s="330" t="s">
        <v>5</v>
      </c>
      <c r="F150" s="330" t="s">
        <v>5</v>
      </c>
      <c r="G150" s="330" t="s">
        <v>5</v>
      </c>
      <c r="H150" s="330" t="s">
        <v>5</v>
      </c>
      <c r="I150" s="330"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5" t="s">
        <v>242</v>
      </c>
      <c r="B159" s="326" t="s">
        <v>5</v>
      </c>
      <c r="C159" s="326" t="s">
        <v>5</v>
      </c>
      <c r="D159" s="326" t="s">
        <v>5</v>
      </c>
      <c r="E159" s="326" t="s">
        <v>5</v>
      </c>
      <c r="F159" s="326" t="s">
        <v>5</v>
      </c>
      <c r="G159" s="326" t="s">
        <v>5</v>
      </c>
      <c r="H159" s="326" t="s">
        <v>5</v>
      </c>
      <c r="I159" s="326"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dimension ref="A1:AU104"/>
  <sheetViews>
    <sheetView tabSelected="1" view="pageBreakPreview" zoomScaleNormal="100" zoomScaleSheetLayoutView="100" workbookViewId="0">
      <pane xSplit="8" ySplit="1" topLeftCell="I2" activePane="bottomRight" state="frozen"/>
      <selection pane="topRight" activeCell="J1" sqref="J1"/>
      <selection pane="bottomLeft" activeCell="A4" sqref="A4"/>
      <selection pane="bottomRight" activeCell="E1" sqref="E1"/>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4" width="2.625" style="298" customWidth="1"/>
    <col min="15" max="16" width="9" style="298" customWidth="1"/>
    <col min="17" max="18" width="4.625" style="298" customWidth="1"/>
    <col min="19" max="20" width="9" style="298" customWidth="1"/>
    <col min="21" max="23" width="30.375" style="299" customWidth="1"/>
    <col min="24" max="24" width="12.625" style="298" customWidth="1"/>
    <col min="25" max="28" width="5.625" style="298" customWidth="1"/>
    <col min="29" max="29" width="1.625" style="298" customWidth="1"/>
    <col min="30" max="45" width="9" style="297" customWidth="1"/>
    <col min="46" max="46" width="9.25" style="297" customWidth="1"/>
    <col min="47" max="47" width="12.375" style="297" customWidth="1"/>
    <col min="48" max="16384" width="9" style="297"/>
  </cols>
  <sheetData>
    <row r="1" spans="1:47" s="302" customFormat="1" ht="22.5" customHeight="1">
      <c r="A1" s="300" t="s">
        <v>480</v>
      </c>
      <c r="B1" s="300" t="s">
        <v>424</v>
      </c>
      <c r="C1" s="300" t="s">
        <v>425</v>
      </c>
      <c r="D1" s="300" t="s">
        <v>426</v>
      </c>
      <c r="E1" s="300" t="s">
        <v>434</v>
      </c>
      <c r="F1" s="300" t="s">
        <v>435</v>
      </c>
      <c r="G1" s="300" t="s">
        <v>436</v>
      </c>
      <c r="H1" s="300" t="s">
        <v>427</v>
      </c>
      <c r="I1" s="300" t="s">
        <v>512</v>
      </c>
      <c r="J1" s="300" t="s">
        <v>513</v>
      </c>
      <c r="K1" s="301" t="s">
        <v>514</v>
      </c>
      <c r="L1" s="301" t="s">
        <v>515</v>
      </c>
      <c r="M1" s="301" t="s">
        <v>516</v>
      </c>
      <c r="N1" s="301" t="s">
        <v>517</v>
      </c>
      <c r="O1" s="301" t="s">
        <v>519</v>
      </c>
      <c r="P1" s="301" t="s">
        <v>518</v>
      </c>
      <c r="Q1" s="301" t="s">
        <v>520</v>
      </c>
      <c r="R1" s="301" t="s">
        <v>521</v>
      </c>
      <c r="S1" s="301" t="s">
        <v>541</v>
      </c>
      <c r="T1" s="301" t="s">
        <v>542</v>
      </c>
      <c r="U1" s="300" t="s">
        <v>522</v>
      </c>
      <c r="V1" s="300" t="s">
        <v>524</v>
      </c>
      <c r="W1" s="300" t="s">
        <v>523</v>
      </c>
      <c r="X1" s="300" t="s">
        <v>536</v>
      </c>
      <c r="Y1" s="300" t="s">
        <v>537</v>
      </c>
      <c r="Z1" s="300" t="s">
        <v>538</v>
      </c>
      <c r="AA1" s="300" t="s">
        <v>539</v>
      </c>
      <c r="AB1" s="300" t="s">
        <v>543</v>
      </c>
      <c r="AC1" s="300" t="s">
        <v>461</v>
      </c>
      <c r="AD1" s="301" t="s">
        <v>462</v>
      </c>
      <c r="AE1" s="301" t="s">
        <v>463</v>
      </c>
      <c r="AF1" s="301" t="s">
        <v>464</v>
      </c>
      <c r="AG1" s="301" t="s">
        <v>532</v>
      </c>
      <c r="AH1" s="301" t="s">
        <v>540</v>
      </c>
      <c r="AI1" s="301" t="s">
        <v>467</v>
      </c>
      <c r="AJ1" s="301" t="s">
        <v>468</v>
      </c>
      <c r="AK1" s="301" t="s">
        <v>525</v>
      </c>
      <c r="AL1" s="301" t="s">
        <v>526</v>
      </c>
      <c r="AM1" s="301" t="s">
        <v>471</v>
      </c>
      <c r="AN1" s="301" t="s">
        <v>527</v>
      </c>
      <c r="AO1" s="301" t="s">
        <v>528</v>
      </c>
      <c r="AP1" s="301" t="s">
        <v>529</v>
      </c>
      <c r="AQ1" s="301" t="s">
        <v>530</v>
      </c>
      <c r="AR1" s="301" t="s">
        <v>531</v>
      </c>
      <c r="AS1" s="301" t="s">
        <v>533</v>
      </c>
      <c r="AT1" s="300" t="s">
        <v>534</v>
      </c>
      <c r="AU1" s="300" t="s">
        <v>535</v>
      </c>
    </row>
    <row r="2" spans="1:47" s="303" customFormat="1" ht="22.5" customHeight="1">
      <c r="A2" s="304">
        <v>2342010101000</v>
      </c>
      <c r="B2" s="316" t="s">
        <v>7</v>
      </c>
      <c r="C2" s="316" t="s">
        <v>7</v>
      </c>
      <c r="D2" s="316" t="s">
        <v>7</v>
      </c>
      <c r="E2" s="316" t="s">
        <v>5</v>
      </c>
      <c r="F2" s="316" t="s">
        <v>5</v>
      </c>
      <c r="G2" s="316" t="s">
        <v>5</v>
      </c>
      <c r="H2" s="317" t="s">
        <v>544</v>
      </c>
      <c r="I2" s="317" t="s">
        <v>545</v>
      </c>
      <c r="J2" s="317" t="s">
        <v>545</v>
      </c>
      <c r="K2" s="318">
        <v>3665000</v>
      </c>
      <c r="L2" s="318">
        <v>-7000</v>
      </c>
      <c r="M2" s="322">
        <v>0</v>
      </c>
      <c r="N2" s="322">
        <v>0</v>
      </c>
      <c r="O2" s="318">
        <v>3658000</v>
      </c>
      <c r="P2" s="318">
        <v>3097917</v>
      </c>
      <c r="Q2" s="318">
        <v>560083</v>
      </c>
      <c r="R2" s="318">
        <v>4042374</v>
      </c>
      <c r="S2" s="319">
        <f>P2-R2</f>
        <v>-944457</v>
      </c>
      <c r="T2" s="320">
        <f>P2/O2</f>
        <v>0.84688819026790596</v>
      </c>
      <c r="U2" s="323" t="s">
        <v>564</v>
      </c>
      <c r="V2" s="323"/>
      <c r="W2" s="323"/>
      <c r="X2" s="324"/>
      <c r="Y2" s="324"/>
      <c r="Z2" s="324"/>
      <c r="AA2" s="324"/>
      <c r="AB2" s="324" t="e">
        <f>P2/Z2</f>
        <v>#DIV/0!</v>
      </c>
      <c r="AC2" s="305"/>
      <c r="AD2" s="311">
        <v>3097917</v>
      </c>
      <c r="AE2" s="311">
        <v>3097917</v>
      </c>
      <c r="AF2" s="311">
        <v>0</v>
      </c>
      <c r="AG2" s="312">
        <v>84.7</v>
      </c>
      <c r="AH2" s="312">
        <v>3.3</v>
      </c>
      <c r="AI2" s="311">
        <v>4224000</v>
      </c>
      <c r="AJ2" s="311">
        <v>179000</v>
      </c>
      <c r="AK2" s="311">
        <v>144395</v>
      </c>
      <c r="AL2" s="311">
        <v>0</v>
      </c>
      <c r="AM2" s="311">
        <v>4547395</v>
      </c>
      <c r="AN2" s="311">
        <v>4042374</v>
      </c>
      <c r="AO2" s="311">
        <v>4042374</v>
      </c>
      <c r="AP2" s="311"/>
      <c r="AQ2" s="311">
        <v>505021</v>
      </c>
      <c r="AR2" s="312">
        <v>88.9</v>
      </c>
      <c r="AS2" s="312">
        <v>4.3</v>
      </c>
      <c r="AT2" s="312" t="s">
        <v>588</v>
      </c>
      <c r="AU2" s="312" t="s">
        <v>589</v>
      </c>
    </row>
    <row r="3" spans="1:47" s="303" customFormat="1" ht="22.5" customHeight="1">
      <c r="A3" s="304">
        <v>2342010101001</v>
      </c>
      <c r="B3" s="305" t="s">
        <v>7</v>
      </c>
      <c r="C3" s="305" t="s">
        <v>7</v>
      </c>
      <c r="D3" s="305" t="s">
        <v>7</v>
      </c>
      <c r="E3" s="305" t="s">
        <v>21</v>
      </c>
      <c r="F3" s="305" t="s">
        <v>127</v>
      </c>
      <c r="G3" s="305" t="s">
        <v>129</v>
      </c>
      <c r="H3" s="306" t="s">
        <v>130</v>
      </c>
      <c r="I3" s="306" t="s">
        <v>545</v>
      </c>
      <c r="J3" s="306" t="s">
        <v>545</v>
      </c>
      <c r="K3" s="307">
        <v>100000</v>
      </c>
      <c r="L3" s="313">
        <v>0</v>
      </c>
      <c r="M3" s="313">
        <v>0</v>
      </c>
      <c r="N3" s="307">
        <v>-1100</v>
      </c>
      <c r="O3" s="307">
        <v>98900</v>
      </c>
      <c r="P3" s="307">
        <v>82156</v>
      </c>
      <c r="Q3" s="307">
        <v>16744</v>
      </c>
      <c r="R3" s="307">
        <v>485109</v>
      </c>
      <c r="S3" s="308">
        <f>P3-R3</f>
        <v>-402953</v>
      </c>
      <c r="T3" s="309">
        <f>P3/O3</f>
        <v>0.83069767441860465</v>
      </c>
      <c r="U3" s="306" t="s">
        <v>565</v>
      </c>
      <c r="V3" s="306" t="s">
        <v>566</v>
      </c>
      <c r="W3" s="306" t="s">
        <v>567</v>
      </c>
      <c r="X3" s="310" t="s">
        <v>599</v>
      </c>
      <c r="Y3" s="310" t="s">
        <v>599</v>
      </c>
      <c r="Z3" s="310" t="s">
        <v>599</v>
      </c>
      <c r="AA3" s="310" t="s">
        <v>599</v>
      </c>
      <c r="AB3" s="310" t="e">
        <f>P3/Z3</f>
        <v>#VALUE!</v>
      </c>
      <c r="AC3" s="305"/>
      <c r="AD3" s="311">
        <v>82156</v>
      </c>
      <c r="AE3" s="311">
        <v>82156</v>
      </c>
      <c r="AF3" s="311">
        <v>0</v>
      </c>
      <c r="AG3" s="312">
        <v>83.1</v>
      </c>
      <c r="AH3" s="312">
        <v>0.1</v>
      </c>
      <c r="AI3" s="311">
        <v>600000</v>
      </c>
      <c r="AJ3" s="311">
        <v>219000</v>
      </c>
      <c r="AK3" s="311">
        <v>144395</v>
      </c>
      <c r="AL3" s="311">
        <v>0</v>
      </c>
      <c r="AM3" s="311">
        <v>963395</v>
      </c>
      <c r="AN3" s="311">
        <v>485109</v>
      </c>
      <c r="AO3" s="311">
        <v>485109</v>
      </c>
      <c r="AP3" s="311"/>
      <c r="AQ3" s="311">
        <v>478286</v>
      </c>
      <c r="AR3" s="312">
        <v>50.4</v>
      </c>
      <c r="AS3" s="312">
        <v>0.5</v>
      </c>
      <c r="AT3" s="312" t="s">
        <v>590</v>
      </c>
      <c r="AU3" s="312" t="s">
        <v>591</v>
      </c>
    </row>
    <row r="4" spans="1:47" s="303" customFormat="1" ht="22.5" customHeight="1">
      <c r="A4" s="304">
        <v>2342010101002</v>
      </c>
      <c r="B4" s="310" t="s">
        <v>7</v>
      </c>
      <c r="C4" s="310" t="s">
        <v>7</v>
      </c>
      <c r="D4" s="310" t="s">
        <v>7</v>
      </c>
      <c r="E4" s="310" t="s">
        <v>36</v>
      </c>
      <c r="F4" s="310" t="s">
        <v>32</v>
      </c>
      <c r="G4" s="310" t="s">
        <v>34</v>
      </c>
      <c r="H4" s="306" t="s">
        <v>55</v>
      </c>
      <c r="I4" s="306" t="s">
        <v>545</v>
      </c>
      <c r="J4" s="306" t="s">
        <v>545</v>
      </c>
      <c r="K4" s="313">
        <v>0</v>
      </c>
      <c r="L4" s="313">
        <v>0</v>
      </c>
      <c r="M4" s="313">
        <v>0</v>
      </c>
      <c r="N4" s="313">
        <v>1100</v>
      </c>
      <c r="O4" s="313">
        <v>1100</v>
      </c>
      <c r="P4" s="313">
        <v>1100</v>
      </c>
      <c r="Q4" s="313">
        <v>0</v>
      </c>
      <c r="R4" s="313">
        <v>0</v>
      </c>
      <c r="S4" s="308">
        <f>P4-R4</f>
        <v>1100</v>
      </c>
      <c r="T4" s="309">
        <f>P4/O4</f>
        <v>1</v>
      </c>
      <c r="U4" s="306" t="s">
        <v>568</v>
      </c>
      <c r="V4" s="306" t="s">
        <v>566</v>
      </c>
      <c r="W4" s="306" t="s">
        <v>569</v>
      </c>
      <c r="X4" s="310" t="s">
        <v>599</v>
      </c>
      <c r="Y4" s="310" t="s">
        <v>599</v>
      </c>
      <c r="Z4" s="310" t="s">
        <v>599</v>
      </c>
      <c r="AA4" s="310" t="s">
        <v>599</v>
      </c>
      <c r="AB4" s="310" t="e">
        <f>P4/Z4</f>
        <v>#VALUE!</v>
      </c>
      <c r="AC4" s="310"/>
      <c r="AD4" s="314">
        <v>1100</v>
      </c>
      <c r="AE4" s="314">
        <v>1100</v>
      </c>
      <c r="AF4" s="314">
        <v>0</v>
      </c>
      <c r="AG4" s="314">
        <v>100</v>
      </c>
      <c r="AH4" s="314">
        <v>0</v>
      </c>
      <c r="AI4" s="314">
        <v>0</v>
      </c>
      <c r="AJ4" s="314">
        <v>0</v>
      </c>
      <c r="AK4" s="314">
        <v>0</v>
      </c>
      <c r="AL4" s="314">
        <v>0</v>
      </c>
      <c r="AM4" s="314">
        <v>0</v>
      </c>
      <c r="AN4" s="314">
        <v>0</v>
      </c>
      <c r="AO4" s="314">
        <v>0</v>
      </c>
      <c r="AP4" s="314">
        <v>0</v>
      </c>
      <c r="AQ4" s="314">
        <v>0</v>
      </c>
      <c r="AR4" s="314"/>
      <c r="AS4" s="314">
        <v>0</v>
      </c>
      <c r="AT4" s="315" t="s">
        <v>592</v>
      </c>
      <c r="AU4" s="315">
        <v>0</v>
      </c>
    </row>
    <row r="5" spans="1:47" s="303" customFormat="1" ht="22.5" customHeight="1">
      <c r="A5" s="304">
        <v>2342010101003</v>
      </c>
      <c r="B5" s="310" t="s">
        <v>7</v>
      </c>
      <c r="C5" s="310" t="s">
        <v>7</v>
      </c>
      <c r="D5" s="310" t="s">
        <v>7</v>
      </c>
      <c r="E5" s="310" t="s">
        <v>36</v>
      </c>
      <c r="F5" s="310" t="s">
        <v>141</v>
      </c>
      <c r="G5" s="310" t="s">
        <v>143</v>
      </c>
      <c r="H5" s="306" t="s">
        <v>144</v>
      </c>
      <c r="I5" s="306" t="s">
        <v>545</v>
      </c>
      <c r="J5" s="306" t="s">
        <v>545</v>
      </c>
      <c r="K5" s="313">
        <v>71000</v>
      </c>
      <c r="L5" s="313">
        <v>0</v>
      </c>
      <c r="M5" s="313">
        <v>0</v>
      </c>
      <c r="N5" s="313">
        <v>0</v>
      </c>
      <c r="O5" s="313">
        <v>71000</v>
      </c>
      <c r="P5" s="313">
        <v>70549</v>
      </c>
      <c r="Q5" s="313">
        <v>451</v>
      </c>
      <c r="R5" s="313">
        <v>70549</v>
      </c>
      <c r="S5" s="308">
        <f>P5-R5</f>
        <v>0</v>
      </c>
      <c r="T5" s="309">
        <f>P5/O5</f>
        <v>0.99364788732394371</v>
      </c>
      <c r="U5" s="306" t="s">
        <v>570</v>
      </c>
      <c r="V5" s="306" t="s">
        <v>566</v>
      </c>
      <c r="W5" s="306" t="s">
        <v>571</v>
      </c>
      <c r="X5" s="310" t="s">
        <v>599</v>
      </c>
      <c r="Y5" s="310" t="s">
        <v>599</v>
      </c>
      <c r="Z5" s="310" t="s">
        <v>599</v>
      </c>
      <c r="AA5" s="310" t="s">
        <v>599</v>
      </c>
      <c r="AB5" s="310" t="e">
        <f>P5/Z5</f>
        <v>#VALUE!</v>
      </c>
      <c r="AC5" s="310"/>
      <c r="AD5" s="314">
        <v>70549</v>
      </c>
      <c r="AE5" s="314">
        <v>70549</v>
      </c>
      <c r="AF5" s="314">
        <v>0</v>
      </c>
      <c r="AG5" s="314">
        <v>99.4</v>
      </c>
      <c r="AH5" s="314">
        <v>0.1</v>
      </c>
      <c r="AI5" s="314">
        <v>71000</v>
      </c>
      <c r="AJ5" s="314">
        <v>0</v>
      </c>
      <c r="AK5" s="314">
        <v>0</v>
      </c>
      <c r="AL5" s="314">
        <v>0</v>
      </c>
      <c r="AM5" s="314">
        <v>71000</v>
      </c>
      <c r="AN5" s="314">
        <v>70549</v>
      </c>
      <c r="AO5" s="314">
        <v>70549</v>
      </c>
      <c r="AP5" s="314">
        <v>0</v>
      </c>
      <c r="AQ5" s="314">
        <v>451</v>
      </c>
      <c r="AR5" s="314">
        <v>99.4</v>
      </c>
      <c r="AS5" s="314">
        <v>0.1</v>
      </c>
      <c r="AT5" s="315">
        <v>0</v>
      </c>
      <c r="AU5" s="315">
        <v>0</v>
      </c>
    </row>
    <row r="6" spans="1:47" s="303" customFormat="1" ht="22.5" customHeight="1">
      <c r="A6" s="304">
        <v>2342010101004</v>
      </c>
      <c r="B6" s="310" t="s">
        <v>7</v>
      </c>
      <c r="C6" s="310" t="s">
        <v>7</v>
      </c>
      <c r="D6" s="310" t="s">
        <v>7</v>
      </c>
      <c r="E6" s="310" t="s">
        <v>56</v>
      </c>
      <c r="F6" s="310" t="s">
        <v>28</v>
      </c>
      <c r="G6" s="310" t="s">
        <v>146</v>
      </c>
      <c r="H6" s="306" t="s">
        <v>546</v>
      </c>
      <c r="I6" s="306" t="s">
        <v>545</v>
      </c>
      <c r="J6" s="306" t="s">
        <v>545</v>
      </c>
      <c r="K6" s="313">
        <v>158000</v>
      </c>
      <c r="L6" s="313">
        <v>0</v>
      </c>
      <c r="M6" s="313">
        <v>0</v>
      </c>
      <c r="N6" s="313">
        <v>0</v>
      </c>
      <c r="O6" s="313">
        <v>158000</v>
      </c>
      <c r="P6" s="313">
        <v>135485</v>
      </c>
      <c r="Q6" s="313">
        <v>22515</v>
      </c>
      <c r="R6" s="313">
        <v>138525</v>
      </c>
      <c r="S6" s="308">
        <f>P6-R6</f>
        <v>-3040</v>
      </c>
      <c r="T6" s="309">
        <f>P6/O6</f>
        <v>0.85750000000000004</v>
      </c>
      <c r="U6" s="306" t="s">
        <v>546</v>
      </c>
      <c r="V6" s="306" t="s">
        <v>572</v>
      </c>
      <c r="W6" s="306" t="s">
        <v>573</v>
      </c>
      <c r="X6" s="310" t="s">
        <v>599</v>
      </c>
      <c r="Y6" s="310" t="s">
        <v>599</v>
      </c>
      <c r="Z6" s="310" t="s">
        <v>599</v>
      </c>
      <c r="AA6" s="310" t="s">
        <v>599</v>
      </c>
      <c r="AB6" s="310" t="e">
        <f>P6/Z6</f>
        <v>#VALUE!</v>
      </c>
      <c r="AC6" s="310"/>
      <c r="AD6" s="314">
        <v>135485</v>
      </c>
      <c r="AE6" s="314">
        <v>135485</v>
      </c>
      <c r="AF6" s="314">
        <v>0</v>
      </c>
      <c r="AG6" s="314">
        <v>85.8</v>
      </c>
      <c r="AH6" s="314">
        <v>0.1</v>
      </c>
      <c r="AI6" s="314">
        <v>148000</v>
      </c>
      <c r="AJ6" s="314">
        <v>-9000</v>
      </c>
      <c r="AK6" s="314">
        <v>0</v>
      </c>
      <c r="AL6" s="314">
        <v>0</v>
      </c>
      <c r="AM6" s="314">
        <v>139000</v>
      </c>
      <c r="AN6" s="314">
        <v>138525</v>
      </c>
      <c r="AO6" s="314">
        <v>138525</v>
      </c>
      <c r="AP6" s="314">
        <v>0</v>
      </c>
      <c r="AQ6" s="314">
        <v>475</v>
      </c>
      <c r="AR6" s="314">
        <v>99.7</v>
      </c>
      <c r="AS6" s="314">
        <v>0.1</v>
      </c>
      <c r="AT6" s="315" t="s">
        <v>593</v>
      </c>
      <c r="AU6" s="315" t="s">
        <v>594</v>
      </c>
    </row>
    <row r="7" spans="1:47" s="303" customFormat="1" ht="22.5" customHeight="1">
      <c r="A7" s="304">
        <v>2342010101005</v>
      </c>
      <c r="B7" s="310" t="s">
        <v>7</v>
      </c>
      <c r="C7" s="310" t="s">
        <v>7</v>
      </c>
      <c r="D7" s="310" t="s">
        <v>7</v>
      </c>
      <c r="E7" s="310" t="s">
        <v>56</v>
      </c>
      <c r="F7" s="310" t="s">
        <v>28</v>
      </c>
      <c r="G7" s="310" t="s">
        <v>547</v>
      </c>
      <c r="H7" s="306" t="s">
        <v>147</v>
      </c>
      <c r="I7" s="306" t="s">
        <v>545</v>
      </c>
      <c r="J7" s="306" t="s">
        <v>545</v>
      </c>
      <c r="K7" s="313">
        <v>149000</v>
      </c>
      <c r="L7" s="313">
        <v>0</v>
      </c>
      <c r="M7" s="313">
        <v>0</v>
      </c>
      <c r="N7" s="313">
        <v>0</v>
      </c>
      <c r="O7" s="313">
        <v>149000</v>
      </c>
      <c r="P7" s="313">
        <v>148500</v>
      </c>
      <c r="Q7" s="313">
        <v>500</v>
      </c>
      <c r="R7" s="313">
        <v>148500</v>
      </c>
      <c r="S7" s="308">
        <f>P7-R7</f>
        <v>0</v>
      </c>
      <c r="T7" s="309">
        <f>P7/O7</f>
        <v>0.99664429530201337</v>
      </c>
      <c r="U7" s="306" t="s">
        <v>147</v>
      </c>
      <c r="V7" s="306" t="s">
        <v>574</v>
      </c>
      <c r="W7" s="306" t="s">
        <v>571</v>
      </c>
      <c r="X7" s="310" t="s">
        <v>599</v>
      </c>
      <c r="Y7" s="310" t="s">
        <v>599</v>
      </c>
      <c r="Z7" s="310" t="s">
        <v>599</v>
      </c>
      <c r="AA7" s="310" t="s">
        <v>599</v>
      </c>
      <c r="AB7" s="310" t="e">
        <f>P7/Z7</f>
        <v>#VALUE!</v>
      </c>
      <c r="AC7" s="310"/>
      <c r="AD7" s="314">
        <v>148500</v>
      </c>
      <c r="AE7" s="314">
        <v>148500</v>
      </c>
      <c r="AF7" s="314">
        <v>0</v>
      </c>
      <c r="AG7" s="314">
        <v>99.7</v>
      </c>
      <c r="AH7" s="314">
        <v>0.2</v>
      </c>
      <c r="AI7" s="314">
        <v>149000</v>
      </c>
      <c r="AJ7" s="314">
        <v>0</v>
      </c>
      <c r="AK7" s="314">
        <v>0</v>
      </c>
      <c r="AL7" s="314">
        <v>0</v>
      </c>
      <c r="AM7" s="314">
        <v>149000</v>
      </c>
      <c r="AN7" s="314">
        <v>148500</v>
      </c>
      <c r="AO7" s="314">
        <v>148500</v>
      </c>
      <c r="AP7" s="314">
        <v>0</v>
      </c>
      <c r="AQ7" s="314">
        <v>500</v>
      </c>
      <c r="AR7" s="314">
        <v>99.7</v>
      </c>
      <c r="AS7" s="314">
        <v>0.2</v>
      </c>
      <c r="AT7" s="315">
        <v>0</v>
      </c>
      <c r="AU7" s="315">
        <v>0</v>
      </c>
    </row>
    <row r="8" spans="1:47" s="303" customFormat="1" ht="22.5" customHeight="1">
      <c r="A8" s="304">
        <v>2342010101006</v>
      </c>
      <c r="B8" s="310" t="s">
        <v>7</v>
      </c>
      <c r="C8" s="310" t="s">
        <v>7</v>
      </c>
      <c r="D8" s="310" t="s">
        <v>7</v>
      </c>
      <c r="E8" s="310" t="s">
        <v>56</v>
      </c>
      <c r="F8" s="310" t="s">
        <v>28</v>
      </c>
      <c r="G8" s="310" t="s">
        <v>154</v>
      </c>
      <c r="H8" s="306" t="s">
        <v>153</v>
      </c>
      <c r="I8" s="306" t="s">
        <v>545</v>
      </c>
      <c r="J8" s="306" t="s">
        <v>545</v>
      </c>
      <c r="K8" s="313">
        <v>312000</v>
      </c>
      <c r="L8" s="313">
        <v>0</v>
      </c>
      <c r="M8" s="313">
        <v>0</v>
      </c>
      <c r="N8" s="313">
        <v>0</v>
      </c>
      <c r="O8" s="313">
        <v>312000</v>
      </c>
      <c r="P8" s="313">
        <v>308452</v>
      </c>
      <c r="Q8" s="313">
        <v>3548</v>
      </c>
      <c r="R8" s="313">
        <v>271480</v>
      </c>
      <c r="S8" s="308">
        <f>P8-R8</f>
        <v>36972</v>
      </c>
      <c r="T8" s="309">
        <f>P8/O8</f>
        <v>0.98862820512820515</v>
      </c>
      <c r="U8" s="306" t="s">
        <v>153</v>
      </c>
      <c r="V8" s="306" t="s">
        <v>572</v>
      </c>
      <c r="W8" s="306" t="s">
        <v>573</v>
      </c>
      <c r="X8" s="310" t="s">
        <v>599</v>
      </c>
      <c r="Y8" s="310" t="s">
        <v>599</v>
      </c>
      <c r="Z8" s="310" t="s">
        <v>599</v>
      </c>
      <c r="AA8" s="310" t="s">
        <v>599</v>
      </c>
      <c r="AB8" s="310" t="e">
        <f>P8/Z8</f>
        <v>#VALUE!</v>
      </c>
      <c r="AC8" s="310"/>
      <c r="AD8" s="314">
        <v>308452</v>
      </c>
      <c r="AE8" s="314">
        <v>308452</v>
      </c>
      <c r="AF8" s="314">
        <v>0</v>
      </c>
      <c r="AG8" s="314">
        <v>98.9</v>
      </c>
      <c r="AH8" s="314">
        <v>0.3</v>
      </c>
      <c r="AI8" s="314">
        <v>303000</v>
      </c>
      <c r="AJ8" s="314">
        <v>-31000</v>
      </c>
      <c r="AK8" s="314">
        <v>0</v>
      </c>
      <c r="AL8" s="314">
        <v>0</v>
      </c>
      <c r="AM8" s="314">
        <v>272000</v>
      </c>
      <c r="AN8" s="314">
        <v>271480</v>
      </c>
      <c r="AO8" s="314">
        <v>271480</v>
      </c>
      <c r="AP8" s="314">
        <v>0</v>
      </c>
      <c r="AQ8" s="314">
        <v>520</v>
      </c>
      <c r="AR8" s="314">
        <v>99.8</v>
      </c>
      <c r="AS8" s="314">
        <v>0.3</v>
      </c>
      <c r="AT8" s="315">
        <v>13.6</v>
      </c>
      <c r="AU8" s="315">
        <v>0</v>
      </c>
    </row>
    <row r="9" spans="1:47" s="303" customFormat="1" ht="22.5" customHeight="1">
      <c r="A9" s="304">
        <v>2342010101007</v>
      </c>
      <c r="B9" s="310" t="s">
        <v>7</v>
      </c>
      <c r="C9" s="310" t="s">
        <v>7</v>
      </c>
      <c r="D9" s="310" t="s">
        <v>7</v>
      </c>
      <c r="E9" s="310" t="s">
        <v>56</v>
      </c>
      <c r="F9" s="310" t="s">
        <v>28</v>
      </c>
      <c r="G9" s="310" t="s">
        <v>156</v>
      </c>
      <c r="H9" s="306" t="s">
        <v>155</v>
      </c>
      <c r="I9" s="306" t="s">
        <v>545</v>
      </c>
      <c r="J9" s="306" t="s">
        <v>545</v>
      </c>
      <c r="K9" s="313">
        <v>2114000</v>
      </c>
      <c r="L9" s="313">
        <v>-521000</v>
      </c>
      <c r="M9" s="313">
        <v>0</v>
      </c>
      <c r="N9" s="313">
        <v>0</v>
      </c>
      <c r="O9" s="313">
        <v>1593000</v>
      </c>
      <c r="P9" s="313">
        <v>1592083</v>
      </c>
      <c r="Q9" s="313">
        <v>917</v>
      </c>
      <c r="R9" s="313">
        <v>1578867</v>
      </c>
      <c r="S9" s="308">
        <f>P9-R9</f>
        <v>13216</v>
      </c>
      <c r="T9" s="309">
        <f>P9/O9</f>
        <v>0.99942435655994977</v>
      </c>
      <c r="U9" s="306" t="s">
        <v>155</v>
      </c>
      <c r="V9" s="306" t="s">
        <v>572</v>
      </c>
      <c r="W9" s="306" t="s">
        <v>573</v>
      </c>
      <c r="X9" s="310" t="s">
        <v>599</v>
      </c>
      <c r="Y9" s="310" t="s">
        <v>599</v>
      </c>
      <c r="Z9" s="310" t="s">
        <v>599</v>
      </c>
      <c r="AA9" s="310" t="s">
        <v>599</v>
      </c>
      <c r="AB9" s="310" t="e">
        <f>P9/Z9</f>
        <v>#VALUE!</v>
      </c>
      <c r="AC9" s="310"/>
      <c r="AD9" s="314">
        <v>1592083</v>
      </c>
      <c r="AE9" s="314">
        <v>1592083</v>
      </c>
      <c r="AF9" s="314">
        <v>0</v>
      </c>
      <c r="AG9" s="314">
        <v>99.9</v>
      </c>
      <c r="AH9" s="314">
        <v>1.7</v>
      </c>
      <c r="AI9" s="314">
        <v>1579000</v>
      </c>
      <c r="AJ9" s="314">
        <v>0</v>
      </c>
      <c r="AK9" s="314">
        <v>0</v>
      </c>
      <c r="AL9" s="314">
        <v>0</v>
      </c>
      <c r="AM9" s="314">
        <v>1579000</v>
      </c>
      <c r="AN9" s="314">
        <v>1578867</v>
      </c>
      <c r="AO9" s="314">
        <v>1578867</v>
      </c>
      <c r="AP9" s="314">
        <v>0</v>
      </c>
      <c r="AQ9" s="314">
        <v>133</v>
      </c>
      <c r="AR9" s="314">
        <v>100</v>
      </c>
      <c r="AS9" s="314">
        <v>1.7</v>
      </c>
      <c r="AT9" s="315">
        <v>0.8</v>
      </c>
      <c r="AU9" s="315">
        <v>0</v>
      </c>
    </row>
    <row r="10" spans="1:47" s="303" customFormat="1" ht="22.5" customHeight="1">
      <c r="A10" s="304">
        <v>2342010101008</v>
      </c>
      <c r="B10" s="310" t="s">
        <v>7</v>
      </c>
      <c r="C10" s="310" t="s">
        <v>7</v>
      </c>
      <c r="D10" s="310" t="s">
        <v>7</v>
      </c>
      <c r="E10" s="310" t="s">
        <v>56</v>
      </c>
      <c r="F10" s="310" t="s">
        <v>28</v>
      </c>
      <c r="G10" s="310" t="s">
        <v>140</v>
      </c>
      <c r="H10" s="306" t="s">
        <v>548</v>
      </c>
      <c r="I10" s="306" t="s">
        <v>545</v>
      </c>
      <c r="J10" s="306" t="s">
        <v>545</v>
      </c>
      <c r="K10" s="313">
        <v>36000</v>
      </c>
      <c r="L10" s="313">
        <v>0</v>
      </c>
      <c r="M10" s="313">
        <v>0</v>
      </c>
      <c r="N10" s="313">
        <v>0</v>
      </c>
      <c r="O10" s="313">
        <v>36000</v>
      </c>
      <c r="P10" s="313">
        <v>35200</v>
      </c>
      <c r="Q10" s="313">
        <v>800</v>
      </c>
      <c r="R10" s="313">
        <v>35200</v>
      </c>
      <c r="S10" s="308">
        <f>P10-R10</f>
        <v>0</v>
      </c>
      <c r="T10" s="309">
        <f>P10/O10</f>
        <v>0.97777777777777775</v>
      </c>
      <c r="U10" s="306" t="s">
        <v>548</v>
      </c>
      <c r="V10" s="306" t="s">
        <v>566</v>
      </c>
      <c r="W10" s="306" t="s">
        <v>571</v>
      </c>
      <c r="X10" s="310" t="s">
        <v>599</v>
      </c>
      <c r="Y10" s="310" t="s">
        <v>599</v>
      </c>
      <c r="Z10" s="310" t="s">
        <v>599</v>
      </c>
      <c r="AA10" s="310" t="s">
        <v>599</v>
      </c>
      <c r="AB10" s="310" t="e">
        <f>P10/Z10</f>
        <v>#VALUE!</v>
      </c>
      <c r="AC10" s="310"/>
      <c r="AD10" s="314">
        <v>35200</v>
      </c>
      <c r="AE10" s="314">
        <v>35200</v>
      </c>
      <c r="AF10" s="314">
        <v>0</v>
      </c>
      <c r="AG10" s="314">
        <v>97.8</v>
      </c>
      <c r="AH10" s="314">
        <v>0</v>
      </c>
      <c r="AI10" s="314">
        <v>36000</v>
      </c>
      <c r="AJ10" s="314">
        <v>0</v>
      </c>
      <c r="AK10" s="314">
        <v>0</v>
      </c>
      <c r="AL10" s="314">
        <v>0</v>
      </c>
      <c r="AM10" s="314">
        <v>36000</v>
      </c>
      <c r="AN10" s="314">
        <v>35200</v>
      </c>
      <c r="AO10" s="314">
        <v>35200</v>
      </c>
      <c r="AP10" s="314">
        <v>0</v>
      </c>
      <c r="AQ10" s="314">
        <v>800</v>
      </c>
      <c r="AR10" s="314">
        <v>97.8</v>
      </c>
      <c r="AS10" s="314">
        <v>0</v>
      </c>
      <c r="AT10" s="315">
        <v>0</v>
      </c>
      <c r="AU10" s="315">
        <v>0</v>
      </c>
    </row>
    <row r="11" spans="1:47" s="303" customFormat="1" ht="22.5" customHeight="1">
      <c r="A11" s="304">
        <v>2342010101009</v>
      </c>
      <c r="B11" s="310" t="s">
        <v>7</v>
      </c>
      <c r="C11" s="310" t="s">
        <v>7</v>
      </c>
      <c r="D11" s="310" t="s">
        <v>7</v>
      </c>
      <c r="E11" s="310" t="s">
        <v>40</v>
      </c>
      <c r="F11" s="310" t="s">
        <v>161</v>
      </c>
      <c r="G11" s="310" t="s">
        <v>549</v>
      </c>
      <c r="H11" s="306" t="s">
        <v>550</v>
      </c>
      <c r="I11" s="306" t="s">
        <v>545</v>
      </c>
      <c r="J11" s="306" t="s">
        <v>545</v>
      </c>
      <c r="K11" s="313">
        <v>725000</v>
      </c>
      <c r="L11" s="313">
        <v>0</v>
      </c>
      <c r="M11" s="313">
        <v>0</v>
      </c>
      <c r="N11" s="313">
        <v>0</v>
      </c>
      <c r="O11" s="313">
        <v>725000</v>
      </c>
      <c r="P11" s="313">
        <v>724392</v>
      </c>
      <c r="Q11" s="313">
        <v>608</v>
      </c>
      <c r="R11" s="313">
        <v>1314144</v>
      </c>
      <c r="S11" s="308">
        <f>P11-R11</f>
        <v>-589752</v>
      </c>
      <c r="T11" s="309">
        <f>P11/O11</f>
        <v>0.99916137931034488</v>
      </c>
      <c r="U11" s="306" t="s">
        <v>550</v>
      </c>
      <c r="V11" s="306" t="s">
        <v>566</v>
      </c>
      <c r="W11" s="306" t="s">
        <v>575</v>
      </c>
      <c r="X11" s="310" t="s">
        <v>599</v>
      </c>
      <c r="Y11" s="310" t="s">
        <v>599</v>
      </c>
      <c r="Z11" s="310" t="s">
        <v>599</v>
      </c>
      <c r="AA11" s="310" t="s">
        <v>599</v>
      </c>
      <c r="AB11" s="310" t="e">
        <f>P11/Z11</f>
        <v>#VALUE!</v>
      </c>
      <c r="AC11" s="310"/>
      <c r="AD11" s="314">
        <v>724392</v>
      </c>
      <c r="AE11" s="314">
        <v>724392</v>
      </c>
      <c r="AF11" s="314">
        <v>0</v>
      </c>
      <c r="AG11" s="314">
        <v>99.9</v>
      </c>
      <c r="AH11" s="314">
        <v>0.8</v>
      </c>
      <c r="AI11" s="314">
        <v>1315000</v>
      </c>
      <c r="AJ11" s="314">
        <v>0</v>
      </c>
      <c r="AK11" s="314">
        <v>0</v>
      </c>
      <c r="AL11" s="314">
        <v>0</v>
      </c>
      <c r="AM11" s="314">
        <v>1315000</v>
      </c>
      <c r="AN11" s="314">
        <v>1314144</v>
      </c>
      <c r="AO11" s="314">
        <v>1314144</v>
      </c>
      <c r="AP11" s="314">
        <v>0</v>
      </c>
      <c r="AQ11" s="314">
        <v>856</v>
      </c>
      <c r="AR11" s="314">
        <v>99.9</v>
      </c>
      <c r="AS11" s="314">
        <v>1.4</v>
      </c>
      <c r="AT11" s="315" t="s">
        <v>595</v>
      </c>
      <c r="AU11" s="315" t="s">
        <v>596</v>
      </c>
    </row>
    <row r="12" spans="1:47" s="303" customFormat="1" ht="22.5" customHeight="1">
      <c r="A12" s="304">
        <v>2342010101011</v>
      </c>
      <c r="B12" s="321" t="s">
        <v>7</v>
      </c>
      <c r="C12" s="321" t="s">
        <v>7</v>
      </c>
      <c r="D12" s="321" t="s">
        <v>7</v>
      </c>
      <c r="E12" s="321" t="s">
        <v>5</v>
      </c>
      <c r="F12" s="321" t="s">
        <v>5</v>
      </c>
      <c r="G12" s="321" t="s">
        <v>5</v>
      </c>
      <c r="H12" s="317" t="s">
        <v>551</v>
      </c>
      <c r="I12" s="317" t="s">
        <v>545</v>
      </c>
      <c r="J12" s="317" t="s">
        <v>545</v>
      </c>
      <c r="K12" s="322">
        <v>40630000</v>
      </c>
      <c r="L12" s="322">
        <v>0</v>
      </c>
      <c r="M12" s="322">
        <v>0</v>
      </c>
      <c r="N12" s="322">
        <v>0</v>
      </c>
      <c r="O12" s="322">
        <v>40630000</v>
      </c>
      <c r="P12" s="322">
        <v>40566936</v>
      </c>
      <c r="Q12" s="322">
        <v>63064</v>
      </c>
      <c r="R12" s="322">
        <v>40540457</v>
      </c>
      <c r="S12" s="319">
        <f>P12-R12</f>
        <v>26479</v>
      </c>
      <c r="T12" s="320">
        <f>P12/O12</f>
        <v>0.99844784641890227</v>
      </c>
      <c r="U12" s="323" t="s">
        <v>576</v>
      </c>
      <c r="V12" s="323"/>
      <c r="W12" s="323"/>
      <c r="X12" s="324"/>
      <c r="Y12" s="324"/>
      <c r="Z12" s="324"/>
      <c r="AA12" s="324"/>
      <c r="AB12" s="324" t="e">
        <f>P12/Z12</f>
        <v>#DIV/0!</v>
      </c>
      <c r="AC12" s="310"/>
      <c r="AD12" s="314">
        <v>40566936</v>
      </c>
      <c r="AE12" s="314">
        <v>40566936</v>
      </c>
      <c r="AF12" s="314">
        <v>0</v>
      </c>
      <c r="AG12" s="314">
        <v>99.8</v>
      </c>
      <c r="AH12" s="314">
        <v>43.5</v>
      </c>
      <c r="AI12" s="314">
        <v>41170000</v>
      </c>
      <c r="AJ12" s="314">
        <v>0</v>
      </c>
      <c r="AK12" s="314">
        <v>0</v>
      </c>
      <c r="AL12" s="314">
        <v>0</v>
      </c>
      <c r="AM12" s="314">
        <v>41170000</v>
      </c>
      <c r="AN12" s="314">
        <v>40540457</v>
      </c>
      <c r="AO12" s="314">
        <v>40540457</v>
      </c>
      <c r="AP12" s="314">
        <v>0</v>
      </c>
      <c r="AQ12" s="314">
        <v>629543</v>
      </c>
      <c r="AR12" s="314">
        <v>98.5</v>
      </c>
      <c r="AS12" s="314">
        <v>43.2</v>
      </c>
      <c r="AT12" s="315">
        <v>0.1</v>
      </c>
      <c r="AU12" s="315">
        <v>0.2</v>
      </c>
    </row>
    <row r="13" spans="1:47" s="303" customFormat="1" ht="22.5" customHeight="1">
      <c r="A13" s="304">
        <v>2342010101012</v>
      </c>
      <c r="B13" s="310" t="s">
        <v>7</v>
      </c>
      <c r="C13" s="310" t="s">
        <v>7</v>
      </c>
      <c r="D13" s="310" t="s">
        <v>7</v>
      </c>
      <c r="E13" s="310" t="s">
        <v>46</v>
      </c>
      <c r="F13" s="310" t="s">
        <v>32</v>
      </c>
      <c r="G13" s="310" t="s">
        <v>34</v>
      </c>
      <c r="H13" s="306" t="s">
        <v>552</v>
      </c>
      <c r="I13" s="306" t="s">
        <v>545</v>
      </c>
      <c r="J13" s="306" t="s">
        <v>545</v>
      </c>
      <c r="K13" s="313">
        <v>20630000</v>
      </c>
      <c r="L13" s="313">
        <v>0</v>
      </c>
      <c r="M13" s="313">
        <v>0</v>
      </c>
      <c r="N13" s="313">
        <v>0</v>
      </c>
      <c r="O13" s="313">
        <v>20630000</v>
      </c>
      <c r="P13" s="313">
        <v>20566936</v>
      </c>
      <c r="Q13" s="313">
        <v>63064</v>
      </c>
      <c r="R13" s="313">
        <v>20540457</v>
      </c>
      <c r="S13" s="308">
        <f>P13-R13</f>
        <v>26479</v>
      </c>
      <c r="T13" s="309">
        <f>P13/O13</f>
        <v>0.99694309258361613</v>
      </c>
      <c r="U13" s="306" t="s">
        <v>577</v>
      </c>
      <c r="V13" s="306" t="s">
        <v>578</v>
      </c>
      <c r="W13" s="306" t="s">
        <v>573</v>
      </c>
      <c r="X13" s="310" t="s">
        <v>599</v>
      </c>
      <c r="Y13" s="310" t="s">
        <v>599</v>
      </c>
      <c r="Z13" s="310" t="s">
        <v>599</v>
      </c>
      <c r="AA13" s="310" t="s">
        <v>599</v>
      </c>
      <c r="AB13" s="310" t="e">
        <f>P13/Z13</f>
        <v>#VALUE!</v>
      </c>
      <c r="AC13" s="310"/>
      <c r="AD13" s="314">
        <v>20566936</v>
      </c>
      <c r="AE13" s="314">
        <v>20566936</v>
      </c>
      <c r="AF13" s="314">
        <v>0</v>
      </c>
      <c r="AG13" s="314">
        <v>99.7</v>
      </c>
      <c r="AH13" s="314">
        <v>22</v>
      </c>
      <c r="AI13" s="314">
        <v>21170000</v>
      </c>
      <c r="AJ13" s="314">
        <v>0</v>
      </c>
      <c r="AK13" s="314">
        <v>0</v>
      </c>
      <c r="AL13" s="314">
        <v>0</v>
      </c>
      <c r="AM13" s="314">
        <v>21170000</v>
      </c>
      <c r="AN13" s="314">
        <v>20540457</v>
      </c>
      <c r="AO13" s="314">
        <v>20540457</v>
      </c>
      <c r="AP13" s="314">
        <v>0</v>
      </c>
      <c r="AQ13" s="314">
        <v>629543</v>
      </c>
      <c r="AR13" s="314">
        <v>97</v>
      </c>
      <c r="AS13" s="314">
        <v>21.9</v>
      </c>
      <c r="AT13" s="315">
        <v>0.1</v>
      </c>
      <c r="AU13" s="315">
        <v>0.1</v>
      </c>
    </row>
    <row r="14" spans="1:47" s="303" customFormat="1" ht="22.5" customHeight="1">
      <c r="A14" s="304">
        <v>2342010101013</v>
      </c>
      <c r="B14" s="310" t="s">
        <v>7</v>
      </c>
      <c r="C14" s="310" t="s">
        <v>7</v>
      </c>
      <c r="D14" s="310" t="s">
        <v>7</v>
      </c>
      <c r="E14" s="310" t="s">
        <v>15</v>
      </c>
      <c r="F14" s="310" t="s">
        <v>21</v>
      </c>
      <c r="G14" s="310" t="s">
        <v>23</v>
      </c>
      <c r="H14" s="306" t="s">
        <v>553</v>
      </c>
      <c r="I14" s="306" t="s">
        <v>545</v>
      </c>
      <c r="J14" s="306" t="s">
        <v>545</v>
      </c>
      <c r="K14" s="313">
        <v>20000000</v>
      </c>
      <c r="L14" s="313">
        <v>0</v>
      </c>
      <c r="M14" s="313">
        <v>0</v>
      </c>
      <c r="N14" s="313">
        <v>0</v>
      </c>
      <c r="O14" s="313">
        <v>20000000</v>
      </c>
      <c r="P14" s="313">
        <v>20000000</v>
      </c>
      <c r="Q14" s="313">
        <v>0</v>
      </c>
      <c r="R14" s="313">
        <v>20000000</v>
      </c>
      <c r="S14" s="308">
        <f>P14-R14</f>
        <v>0</v>
      </c>
      <c r="T14" s="309">
        <f>P14/O14</f>
        <v>1</v>
      </c>
      <c r="U14" s="306" t="s">
        <v>579</v>
      </c>
      <c r="V14" s="306" t="s">
        <v>566</v>
      </c>
      <c r="W14" s="306" t="s">
        <v>571</v>
      </c>
      <c r="X14" s="310" t="s">
        <v>599</v>
      </c>
      <c r="Y14" s="310" t="s">
        <v>599</v>
      </c>
      <c r="Z14" s="310" t="s">
        <v>599</v>
      </c>
      <c r="AA14" s="310" t="s">
        <v>599</v>
      </c>
      <c r="AB14" s="310" t="e">
        <f>P14/Z14</f>
        <v>#VALUE!</v>
      </c>
      <c r="AC14" s="310"/>
      <c r="AD14" s="314">
        <v>20000000</v>
      </c>
      <c r="AE14" s="314">
        <v>20000000</v>
      </c>
      <c r="AF14" s="314">
        <v>0</v>
      </c>
      <c r="AG14" s="314">
        <v>100</v>
      </c>
      <c r="AH14" s="314">
        <v>21.4</v>
      </c>
      <c r="AI14" s="314">
        <v>20000000</v>
      </c>
      <c r="AJ14" s="314">
        <v>0</v>
      </c>
      <c r="AK14" s="314">
        <v>0</v>
      </c>
      <c r="AL14" s="314">
        <v>0</v>
      </c>
      <c r="AM14" s="314">
        <v>20000000</v>
      </c>
      <c r="AN14" s="314">
        <v>20000000</v>
      </c>
      <c r="AO14" s="314">
        <v>20000000</v>
      </c>
      <c r="AP14" s="314">
        <v>0</v>
      </c>
      <c r="AQ14" s="314">
        <v>0</v>
      </c>
      <c r="AR14" s="314">
        <v>100</v>
      </c>
      <c r="AS14" s="314">
        <v>21.3</v>
      </c>
      <c r="AT14" s="315">
        <v>0</v>
      </c>
      <c r="AU14" s="315">
        <v>0.1</v>
      </c>
    </row>
    <row r="15" spans="1:47" s="303" customFormat="1" ht="22.5" customHeight="1">
      <c r="A15" s="304">
        <v>2342010101014</v>
      </c>
      <c r="B15" s="321" t="s">
        <v>7</v>
      </c>
      <c r="C15" s="321" t="s">
        <v>7</v>
      </c>
      <c r="D15" s="321" t="s">
        <v>7</v>
      </c>
      <c r="E15" s="321" t="s">
        <v>5</v>
      </c>
      <c r="F15" s="321" t="s">
        <v>5</v>
      </c>
      <c r="G15" s="321" t="s">
        <v>5</v>
      </c>
      <c r="H15" s="317" t="s">
        <v>554</v>
      </c>
      <c r="I15" s="317" t="s">
        <v>545</v>
      </c>
      <c r="J15" s="317" t="s">
        <v>545</v>
      </c>
      <c r="K15" s="322">
        <v>20000000</v>
      </c>
      <c r="L15" s="322">
        <v>504000</v>
      </c>
      <c r="M15" s="322">
        <v>0</v>
      </c>
      <c r="N15" s="322">
        <v>0</v>
      </c>
      <c r="O15" s="322">
        <v>20504000</v>
      </c>
      <c r="P15" s="322">
        <v>20503564</v>
      </c>
      <c r="Q15" s="322">
        <v>436</v>
      </c>
      <c r="R15" s="322">
        <v>20000000</v>
      </c>
      <c r="S15" s="319">
        <f>P15-R15</f>
        <v>503564</v>
      </c>
      <c r="T15" s="320">
        <f>P15/O15</f>
        <v>0.99997873585641828</v>
      </c>
      <c r="U15" s="323" t="s">
        <v>580</v>
      </c>
      <c r="V15" s="323"/>
      <c r="W15" s="323"/>
      <c r="X15" s="324"/>
      <c r="Y15" s="324"/>
      <c r="Z15" s="324"/>
      <c r="AA15" s="324"/>
      <c r="AB15" s="324" t="e">
        <f>P15/Z15</f>
        <v>#DIV/0!</v>
      </c>
      <c r="AC15" s="310"/>
      <c r="AD15" s="314">
        <v>20503564</v>
      </c>
      <c r="AE15" s="314">
        <v>20503564</v>
      </c>
      <c r="AF15" s="314">
        <v>0</v>
      </c>
      <c r="AG15" s="314">
        <v>100</v>
      </c>
      <c r="AH15" s="314">
        <v>22</v>
      </c>
      <c r="AI15" s="314">
        <v>20000000</v>
      </c>
      <c r="AJ15" s="314">
        <v>0</v>
      </c>
      <c r="AK15" s="314">
        <v>0</v>
      </c>
      <c r="AL15" s="314">
        <v>0</v>
      </c>
      <c r="AM15" s="314">
        <v>20000000</v>
      </c>
      <c r="AN15" s="314">
        <v>20000000</v>
      </c>
      <c r="AO15" s="314">
        <v>20000000</v>
      </c>
      <c r="AP15" s="314">
        <v>0</v>
      </c>
      <c r="AQ15" s="314">
        <v>0</v>
      </c>
      <c r="AR15" s="314">
        <v>100</v>
      </c>
      <c r="AS15" s="314">
        <v>21.3</v>
      </c>
      <c r="AT15" s="315">
        <v>2.5</v>
      </c>
      <c r="AU15" s="315">
        <v>0.6</v>
      </c>
    </row>
    <row r="16" spans="1:47" s="303" customFormat="1" ht="22.5" customHeight="1">
      <c r="A16" s="304">
        <v>2342010101015</v>
      </c>
      <c r="B16" s="310" t="s">
        <v>7</v>
      </c>
      <c r="C16" s="310" t="s">
        <v>7</v>
      </c>
      <c r="D16" s="310" t="s">
        <v>7</v>
      </c>
      <c r="E16" s="310" t="s">
        <v>555</v>
      </c>
      <c r="F16" s="310" t="s">
        <v>21</v>
      </c>
      <c r="G16" s="310" t="s">
        <v>23</v>
      </c>
      <c r="H16" s="306" t="s">
        <v>556</v>
      </c>
      <c r="I16" s="306" t="s">
        <v>545</v>
      </c>
      <c r="J16" s="306" t="s">
        <v>545</v>
      </c>
      <c r="K16" s="313">
        <v>20000000</v>
      </c>
      <c r="L16" s="313">
        <v>504000</v>
      </c>
      <c r="M16" s="313">
        <v>0</v>
      </c>
      <c r="N16" s="313">
        <v>0</v>
      </c>
      <c r="O16" s="313">
        <v>20504000</v>
      </c>
      <c r="P16" s="313">
        <v>20503564</v>
      </c>
      <c r="Q16" s="313">
        <v>436</v>
      </c>
      <c r="R16" s="313">
        <v>20000000</v>
      </c>
      <c r="S16" s="308">
        <f>P16-R16</f>
        <v>503564</v>
      </c>
      <c r="T16" s="309">
        <f>P16/O16</f>
        <v>0.99997873585641828</v>
      </c>
      <c r="U16" s="306" t="s">
        <v>580</v>
      </c>
      <c r="V16" s="306" t="s">
        <v>566</v>
      </c>
      <c r="W16" s="306" t="s">
        <v>581</v>
      </c>
      <c r="X16" s="310" t="s">
        <v>599</v>
      </c>
      <c r="Y16" s="310" t="s">
        <v>599</v>
      </c>
      <c r="Z16" s="310" t="s">
        <v>599</v>
      </c>
      <c r="AA16" s="310" t="s">
        <v>599</v>
      </c>
      <c r="AB16" s="310" t="e">
        <f>P16/Z16</f>
        <v>#VALUE!</v>
      </c>
      <c r="AC16" s="310"/>
      <c r="AD16" s="314">
        <v>20503564</v>
      </c>
      <c r="AE16" s="314">
        <v>20503564</v>
      </c>
      <c r="AF16" s="314">
        <v>0</v>
      </c>
      <c r="AG16" s="314">
        <v>100</v>
      </c>
      <c r="AH16" s="314">
        <v>22</v>
      </c>
      <c r="AI16" s="314">
        <v>20000000</v>
      </c>
      <c r="AJ16" s="314">
        <v>0</v>
      </c>
      <c r="AK16" s="314">
        <v>0</v>
      </c>
      <c r="AL16" s="314">
        <v>0</v>
      </c>
      <c r="AM16" s="314">
        <v>20000000</v>
      </c>
      <c r="AN16" s="314">
        <v>20000000</v>
      </c>
      <c r="AO16" s="314">
        <v>20000000</v>
      </c>
      <c r="AP16" s="314">
        <v>0</v>
      </c>
      <c r="AQ16" s="314">
        <v>0</v>
      </c>
      <c r="AR16" s="314">
        <v>100</v>
      </c>
      <c r="AS16" s="314">
        <v>21.3</v>
      </c>
      <c r="AT16" s="315">
        <v>2.5</v>
      </c>
      <c r="AU16" s="315">
        <v>0.6</v>
      </c>
    </row>
    <row r="17" spans="1:47" s="303" customFormat="1" ht="22.5" customHeight="1">
      <c r="A17" s="304">
        <v>2342010101016</v>
      </c>
      <c r="B17" s="321" t="s">
        <v>7</v>
      </c>
      <c r="C17" s="321" t="s">
        <v>7</v>
      </c>
      <c r="D17" s="321" t="s">
        <v>7</v>
      </c>
      <c r="E17" s="321" t="s">
        <v>5</v>
      </c>
      <c r="F17" s="321" t="s">
        <v>5</v>
      </c>
      <c r="G17" s="321" t="s">
        <v>5</v>
      </c>
      <c r="H17" s="317" t="s">
        <v>557</v>
      </c>
      <c r="I17" s="317" t="s">
        <v>545</v>
      </c>
      <c r="J17" s="317" t="s">
        <v>545</v>
      </c>
      <c r="K17" s="322">
        <v>1000</v>
      </c>
      <c r="L17" s="322">
        <v>599000</v>
      </c>
      <c r="M17" s="322">
        <v>0</v>
      </c>
      <c r="N17" s="322">
        <v>0</v>
      </c>
      <c r="O17" s="322">
        <v>600000</v>
      </c>
      <c r="P17" s="322">
        <v>600000</v>
      </c>
      <c r="Q17" s="322">
        <v>0</v>
      </c>
      <c r="R17" s="322">
        <v>600000</v>
      </c>
      <c r="S17" s="319">
        <f>P17-R17</f>
        <v>0</v>
      </c>
      <c r="T17" s="320">
        <f>P17/O17</f>
        <v>1</v>
      </c>
      <c r="U17" s="323" t="s">
        <v>582</v>
      </c>
      <c r="V17" s="323"/>
      <c r="W17" s="323"/>
      <c r="X17" s="324"/>
      <c r="Y17" s="324"/>
      <c r="Z17" s="324"/>
      <c r="AA17" s="324"/>
      <c r="AB17" s="324" t="e">
        <f>P17/Z17</f>
        <v>#DIV/0!</v>
      </c>
      <c r="AC17" s="310"/>
      <c r="AD17" s="314">
        <v>600000</v>
      </c>
      <c r="AE17" s="314">
        <v>600000</v>
      </c>
      <c r="AF17" s="314">
        <v>0</v>
      </c>
      <c r="AG17" s="314">
        <v>100</v>
      </c>
      <c r="AH17" s="314">
        <v>0.6</v>
      </c>
      <c r="AI17" s="314">
        <v>0</v>
      </c>
      <c r="AJ17" s="314">
        <v>600000</v>
      </c>
      <c r="AK17" s="314">
        <v>0</v>
      </c>
      <c r="AL17" s="314">
        <v>0</v>
      </c>
      <c r="AM17" s="314">
        <v>600000</v>
      </c>
      <c r="AN17" s="314">
        <v>600000</v>
      </c>
      <c r="AO17" s="314">
        <v>600000</v>
      </c>
      <c r="AP17" s="314">
        <v>0</v>
      </c>
      <c r="AQ17" s="314">
        <v>0</v>
      </c>
      <c r="AR17" s="314">
        <v>100</v>
      </c>
      <c r="AS17" s="314">
        <v>0.6</v>
      </c>
      <c r="AT17" s="315">
        <v>0</v>
      </c>
      <c r="AU17" s="315">
        <v>0</v>
      </c>
    </row>
    <row r="18" spans="1:47" s="303" customFormat="1" ht="22.5" customHeight="1">
      <c r="A18" s="304">
        <v>2342010101017</v>
      </c>
      <c r="B18" s="310" t="s">
        <v>7</v>
      </c>
      <c r="C18" s="310" t="s">
        <v>7</v>
      </c>
      <c r="D18" s="310" t="s">
        <v>7</v>
      </c>
      <c r="E18" s="310" t="s">
        <v>108</v>
      </c>
      <c r="F18" s="310" t="s">
        <v>28</v>
      </c>
      <c r="G18" s="310" t="s">
        <v>30</v>
      </c>
      <c r="H18" s="306" t="s">
        <v>558</v>
      </c>
      <c r="I18" s="306" t="s">
        <v>545</v>
      </c>
      <c r="J18" s="306" t="s">
        <v>545</v>
      </c>
      <c r="K18" s="313">
        <v>1000</v>
      </c>
      <c r="L18" s="313">
        <v>599000</v>
      </c>
      <c r="M18" s="313">
        <v>0</v>
      </c>
      <c r="N18" s="313">
        <v>0</v>
      </c>
      <c r="O18" s="313">
        <v>600000</v>
      </c>
      <c r="P18" s="313">
        <v>600000</v>
      </c>
      <c r="Q18" s="313">
        <v>0</v>
      </c>
      <c r="R18" s="313">
        <v>600000</v>
      </c>
      <c r="S18" s="308">
        <f>P18-R18</f>
        <v>0</v>
      </c>
      <c r="T18" s="309">
        <f>P18/O18</f>
        <v>1</v>
      </c>
      <c r="U18" s="306" t="s">
        <v>582</v>
      </c>
      <c r="V18" s="306" t="s">
        <v>583</v>
      </c>
      <c r="W18" s="306" t="s">
        <v>571</v>
      </c>
      <c r="X18" s="310" t="s">
        <v>599</v>
      </c>
      <c r="Y18" s="310" t="s">
        <v>599</v>
      </c>
      <c r="Z18" s="310" t="s">
        <v>599</v>
      </c>
      <c r="AA18" s="310" t="s">
        <v>599</v>
      </c>
      <c r="AB18" s="310" t="e">
        <f>P18/Z18</f>
        <v>#VALUE!</v>
      </c>
      <c r="AC18" s="310"/>
      <c r="AD18" s="314">
        <v>600000</v>
      </c>
      <c r="AE18" s="314">
        <v>600000</v>
      </c>
      <c r="AF18" s="314">
        <v>0</v>
      </c>
      <c r="AG18" s="314">
        <v>100</v>
      </c>
      <c r="AH18" s="314">
        <v>0.6</v>
      </c>
      <c r="AI18" s="314">
        <v>0</v>
      </c>
      <c r="AJ18" s="314">
        <v>600000</v>
      </c>
      <c r="AK18" s="314">
        <v>0</v>
      </c>
      <c r="AL18" s="314">
        <v>0</v>
      </c>
      <c r="AM18" s="314">
        <v>600000</v>
      </c>
      <c r="AN18" s="314">
        <v>600000</v>
      </c>
      <c r="AO18" s="314">
        <v>600000</v>
      </c>
      <c r="AP18" s="314">
        <v>0</v>
      </c>
      <c r="AQ18" s="314">
        <v>0</v>
      </c>
      <c r="AR18" s="314">
        <v>100</v>
      </c>
      <c r="AS18" s="314">
        <v>0.6</v>
      </c>
      <c r="AT18" s="315">
        <v>0</v>
      </c>
      <c r="AU18" s="315">
        <v>0</v>
      </c>
    </row>
    <row r="19" spans="1:47" s="303" customFormat="1" ht="22.5" customHeight="1">
      <c r="A19" s="304">
        <v>2342020101000</v>
      </c>
      <c r="B19" s="321" t="s">
        <v>4</v>
      </c>
      <c r="C19" s="321" t="s">
        <v>7</v>
      </c>
      <c r="D19" s="321" t="s">
        <v>7</v>
      </c>
      <c r="E19" s="321" t="s">
        <v>5</v>
      </c>
      <c r="F19" s="321" t="s">
        <v>5</v>
      </c>
      <c r="G19" s="321" t="s">
        <v>5</v>
      </c>
      <c r="H19" s="317" t="s">
        <v>559</v>
      </c>
      <c r="I19" s="317" t="s">
        <v>545</v>
      </c>
      <c r="J19" s="317" t="s">
        <v>545</v>
      </c>
      <c r="K19" s="322">
        <v>25780000</v>
      </c>
      <c r="L19" s="322">
        <v>0</v>
      </c>
      <c r="M19" s="322">
        <v>0</v>
      </c>
      <c r="N19" s="322">
        <v>0</v>
      </c>
      <c r="O19" s="322">
        <v>25780000</v>
      </c>
      <c r="P19" s="322">
        <v>25779980</v>
      </c>
      <c r="Q19" s="322">
        <v>20</v>
      </c>
      <c r="R19" s="322">
        <v>25329197</v>
      </c>
      <c r="S19" s="319">
        <f>P19-R19</f>
        <v>450783</v>
      </c>
      <c r="T19" s="320">
        <f>P19/O19</f>
        <v>0.99999922420480991</v>
      </c>
      <c r="U19" s="323" t="s">
        <v>584</v>
      </c>
      <c r="V19" s="323"/>
      <c r="W19" s="323"/>
      <c r="X19" s="324"/>
      <c r="Y19" s="324"/>
      <c r="Z19" s="324"/>
      <c r="AA19" s="324"/>
      <c r="AB19" s="324" t="e">
        <f>P19/Z19</f>
        <v>#DIV/0!</v>
      </c>
      <c r="AC19" s="310"/>
      <c r="AD19" s="314">
        <v>25779980</v>
      </c>
      <c r="AE19" s="314">
        <v>25779980</v>
      </c>
      <c r="AF19" s="314">
        <v>0</v>
      </c>
      <c r="AG19" s="314">
        <v>100</v>
      </c>
      <c r="AH19" s="314">
        <v>27.6</v>
      </c>
      <c r="AI19" s="314">
        <v>25330000</v>
      </c>
      <c r="AJ19" s="314">
        <v>0</v>
      </c>
      <c r="AK19" s="314">
        <v>0</v>
      </c>
      <c r="AL19" s="314">
        <v>0</v>
      </c>
      <c r="AM19" s="314">
        <v>25330000</v>
      </c>
      <c r="AN19" s="314">
        <v>25329197</v>
      </c>
      <c r="AO19" s="314">
        <v>25329197</v>
      </c>
      <c r="AP19" s="314">
        <v>0</v>
      </c>
      <c r="AQ19" s="314">
        <v>803</v>
      </c>
      <c r="AR19" s="314">
        <v>100</v>
      </c>
      <c r="AS19" s="314">
        <v>27</v>
      </c>
      <c r="AT19" s="315">
        <v>1.8</v>
      </c>
      <c r="AU19" s="315">
        <v>0.6</v>
      </c>
    </row>
    <row r="20" spans="1:47" s="303" customFormat="1" ht="22.5" customHeight="1">
      <c r="A20" s="304">
        <v>2342020101001</v>
      </c>
      <c r="B20" s="310" t="s">
        <v>4</v>
      </c>
      <c r="C20" s="310" t="s">
        <v>7</v>
      </c>
      <c r="D20" s="310" t="s">
        <v>7</v>
      </c>
      <c r="E20" s="310" t="s">
        <v>560</v>
      </c>
      <c r="F20" s="310" t="s">
        <v>21</v>
      </c>
      <c r="G20" s="310" t="s">
        <v>23</v>
      </c>
      <c r="H20" s="306" t="s">
        <v>561</v>
      </c>
      <c r="I20" s="306" t="s">
        <v>545</v>
      </c>
      <c r="J20" s="306" t="s">
        <v>545</v>
      </c>
      <c r="K20" s="313">
        <v>25780000</v>
      </c>
      <c r="L20" s="313">
        <v>0</v>
      </c>
      <c r="M20" s="313">
        <v>0</v>
      </c>
      <c r="N20" s="313">
        <v>0</v>
      </c>
      <c r="O20" s="313">
        <v>25780000</v>
      </c>
      <c r="P20" s="313">
        <v>25779980</v>
      </c>
      <c r="Q20" s="313">
        <v>20</v>
      </c>
      <c r="R20" s="313">
        <v>25329197</v>
      </c>
      <c r="S20" s="308">
        <f>P20-R20</f>
        <v>450783</v>
      </c>
      <c r="T20" s="309">
        <f>P20/O20</f>
        <v>0.99999922420480991</v>
      </c>
      <c r="U20" s="306" t="s">
        <v>585</v>
      </c>
      <c r="V20" s="306" t="s">
        <v>566</v>
      </c>
      <c r="W20" s="306" t="s">
        <v>586</v>
      </c>
      <c r="X20" s="310" t="s">
        <v>599</v>
      </c>
      <c r="Y20" s="310" t="s">
        <v>599</v>
      </c>
      <c r="Z20" s="310" t="s">
        <v>599</v>
      </c>
      <c r="AA20" s="310" t="s">
        <v>599</v>
      </c>
      <c r="AB20" s="310" t="e">
        <f>P20/Z20</f>
        <v>#VALUE!</v>
      </c>
      <c r="AC20" s="310"/>
      <c r="AD20" s="314">
        <v>25779980</v>
      </c>
      <c r="AE20" s="314">
        <v>25779980</v>
      </c>
      <c r="AF20" s="314">
        <v>0</v>
      </c>
      <c r="AG20" s="314">
        <v>100</v>
      </c>
      <c r="AH20" s="314">
        <v>27.6</v>
      </c>
      <c r="AI20" s="314">
        <v>25330000</v>
      </c>
      <c r="AJ20" s="314">
        <v>0</v>
      </c>
      <c r="AK20" s="314">
        <v>0</v>
      </c>
      <c r="AL20" s="314">
        <v>0</v>
      </c>
      <c r="AM20" s="314">
        <v>25330000</v>
      </c>
      <c r="AN20" s="314">
        <v>25329197</v>
      </c>
      <c r="AO20" s="314">
        <v>25329197</v>
      </c>
      <c r="AP20" s="314">
        <v>0</v>
      </c>
      <c r="AQ20" s="314">
        <v>803</v>
      </c>
      <c r="AR20" s="314">
        <v>100</v>
      </c>
      <c r="AS20" s="314">
        <v>27</v>
      </c>
      <c r="AT20" s="315">
        <v>1.8</v>
      </c>
      <c r="AU20" s="315">
        <v>0.6</v>
      </c>
    </row>
    <row r="21" spans="1:47" s="303" customFormat="1" ht="22.5" customHeight="1">
      <c r="A21" s="304">
        <v>2342020102000</v>
      </c>
      <c r="B21" s="321" t="s">
        <v>4</v>
      </c>
      <c r="C21" s="321" t="s">
        <v>7</v>
      </c>
      <c r="D21" s="321" t="s">
        <v>4</v>
      </c>
      <c r="E21" s="321" t="s">
        <v>5</v>
      </c>
      <c r="F21" s="321" t="s">
        <v>5</v>
      </c>
      <c r="G21" s="321" t="s">
        <v>5</v>
      </c>
      <c r="H21" s="317" t="s">
        <v>562</v>
      </c>
      <c r="I21" s="317" t="s">
        <v>545</v>
      </c>
      <c r="J21" s="317" t="s">
        <v>545</v>
      </c>
      <c r="K21" s="322">
        <v>2797000</v>
      </c>
      <c r="L21" s="322">
        <v>0</v>
      </c>
      <c r="M21" s="322">
        <v>0</v>
      </c>
      <c r="N21" s="322">
        <v>0</v>
      </c>
      <c r="O21" s="322">
        <v>2797000</v>
      </c>
      <c r="P21" s="322">
        <v>2796996</v>
      </c>
      <c r="Q21" s="322">
        <v>4</v>
      </c>
      <c r="R21" s="322">
        <v>3247779</v>
      </c>
      <c r="S21" s="319">
        <f>P21-R21</f>
        <v>-450783</v>
      </c>
      <c r="T21" s="320">
        <f>P21/O21</f>
        <v>0.99999856989631752</v>
      </c>
      <c r="U21" s="323" t="s">
        <v>587</v>
      </c>
      <c r="V21" s="323"/>
      <c r="W21" s="323"/>
      <c r="X21" s="324"/>
      <c r="Y21" s="324"/>
      <c r="Z21" s="324"/>
      <c r="AA21" s="324"/>
      <c r="AB21" s="324" t="e">
        <f>P21/Z21</f>
        <v>#DIV/0!</v>
      </c>
      <c r="AC21" s="310"/>
      <c r="AD21" s="314">
        <v>2796996</v>
      </c>
      <c r="AE21" s="314">
        <v>2796996</v>
      </c>
      <c r="AF21" s="314">
        <v>0</v>
      </c>
      <c r="AG21" s="314">
        <v>100</v>
      </c>
      <c r="AH21" s="314">
        <v>3</v>
      </c>
      <c r="AI21" s="314">
        <v>3248000</v>
      </c>
      <c r="AJ21" s="314">
        <v>0</v>
      </c>
      <c r="AK21" s="314">
        <v>0</v>
      </c>
      <c r="AL21" s="314">
        <v>0</v>
      </c>
      <c r="AM21" s="314">
        <v>3248000</v>
      </c>
      <c r="AN21" s="314">
        <v>3247779</v>
      </c>
      <c r="AO21" s="314">
        <v>3247779</v>
      </c>
      <c r="AP21" s="314">
        <v>0</v>
      </c>
      <c r="AQ21" s="314">
        <v>221</v>
      </c>
      <c r="AR21" s="314">
        <v>100</v>
      </c>
      <c r="AS21" s="314">
        <v>3.5</v>
      </c>
      <c r="AT21" s="315" t="s">
        <v>597</v>
      </c>
      <c r="AU21" s="315" t="s">
        <v>598</v>
      </c>
    </row>
    <row r="22" spans="1:47" s="303" customFormat="1" ht="22.5" customHeight="1">
      <c r="A22" s="304">
        <v>2342020102001</v>
      </c>
      <c r="B22" s="310" t="s">
        <v>4</v>
      </c>
      <c r="C22" s="310" t="s">
        <v>7</v>
      </c>
      <c r="D22" s="310" t="s">
        <v>4</v>
      </c>
      <c r="E22" s="310" t="s">
        <v>560</v>
      </c>
      <c r="F22" s="310" t="s">
        <v>28</v>
      </c>
      <c r="G22" s="310" t="s">
        <v>30</v>
      </c>
      <c r="H22" s="306" t="s">
        <v>563</v>
      </c>
      <c r="I22" s="306" t="s">
        <v>545</v>
      </c>
      <c r="J22" s="306" t="s">
        <v>545</v>
      </c>
      <c r="K22" s="313">
        <v>2797000</v>
      </c>
      <c r="L22" s="313">
        <v>0</v>
      </c>
      <c r="M22" s="313">
        <v>0</v>
      </c>
      <c r="N22" s="313">
        <v>0</v>
      </c>
      <c r="O22" s="313">
        <v>2797000</v>
      </c>
      <c r="P22" s="313">
        <v>2796996</v>
      </c>
      <c r="Q22" s="313">
        <v>4</v>
      </c>
      <c r="R22" s="313">
        <v>3247779</v>
      </c>
      <c r="S22" s="308">
        <f>P22-R22</f>
        <v>-450783</v>
      </c>
      <c r="T22" s="309">
        <f>P22/O22</f>
        <v>0.99999856989631752</v>
      </c>
      <c r="U22" s="306" t="s">
        <v>585</v>
      </c>
      <c r="V22" s="306" t="s">
        <v>566</v>
      </c>
      <c r="W22" s="306" t="s">
        <v>586</v>
      </c>
      <c r="X22" s="310" t="s">
        <v>599</v>
      </c>
      <c r="Y22" s="310" t="s">
        <v>599</v>
      </c>
      <c r="Z22" s="310" t="s">
        <v>599</v>
      </c>
      <c r="AA22" s="310" t="s">
        <v>599</v>
      </c>
      <c r="AB22" s="310" t="e">
        <f>P22/Z22</f>
        <v>#VALUE!</v>
      </c>
      <c r="AC22" s="310"/>
      <c r="AD22" s="314">
        <v>2796996</v>
      </c>
      <c r="AE22" s="314">
        <v>2796996</v>
      </c>
      <c r="AF22" s="314">
        <v>0</v>
      </c>
      <c r="AG22" s="314">
        <v>100</v>
      </c>
      <c r="AH22" s="314">
        <v>3</v>
      </c>
      <c r="AI22" s="314">
        <v>3248000</v>
      </c>
      <c r="AJ22" s="314">
        <v>0</v>
      </c>
      <c r="AK22" s="314">
        <v>0</v>
      </c>
      <c r="AL22" s="314">
        <v>0</v>
      </c>
      <c r="AM22" s="314">
        <v>3248000</v>
      </c>
      <c r="AN22" s="314">
        <v>3247779</v>
      </c>
      <c r="AO22" s="314">
        <v>3247779</v>
      </c>
      <c r="AP22" s="314">
        <v>0</v>
      </c>
      <c r="AQ22" s="314">
        <v>221</v>
      </c>
      <c r="AR22" s="314">
        <v>100</v>
      </c>
      <c r="AS22" s="314">
        <v>3.5</v>
      </c>
      <c r="AT22" s="315" t="s">
        <v>597</v>
      </c>
      <c r="AU22" s="315" t="s">
        <v>598</v>
      </c>
    </row>
    <row r="23" spans="1:47" ht="22.5" customHeight="1">
      <c r="A23" s="354">
        <v>2342030101000</v>
      </c>
      <c r="B23" s="321" t="s">
        <v>251</v>
      </c>
      <c r="C23" s="321" t="s">
        <v>7</v>
      </c>
      <c r="D23" s="321" t="s">
        <v>7</v>
      </c>
      <c r="E23" s="321" t="s">
        <v>5</v>
      </c>
      <c r="F23" s="321" t="s">
        <v>5</v>
      </c>
      <c r="G23" s="321" t="s">
        <v>5</v>
      </c>
      <c r="H23" s="317" t="s">
        <v>600</v>
      </c>
      <c r="I23" s="317" t="s">
        <v>545</v>
      </c>
      <c r="J23" s="317" t="s">
        <v>545</v>
      </c>
      <c r="K23" s="322">
        <v>855000</v>
      </c>
      <c r="L23" s="322">
        <v>-402000</v>
      </c>
      <c r="M23" s="322">
        <v>0</v>
      </c>
      <c r="N23" s="322">
        <v>0</v>
      </c>
      <c r="O23" s="322">
        <v>453000</v>
      </c>
      <c r="P23" s="322">
        <v>0</v>
      </c>
      <c r="Q23" s="322">
        <v>453000</v>
      </c>
      <c r="R23" s="322">
        <v>0</v>
      </c>
      <c r="S23" s="319">
        <f>P23-R23</f>
        <v>0</v>
      </c>
      <c r="T23" s="320">
        <f>P23/O23</f>
        <v>0</v>
      </c>
      <c r="U23" s="323" t="s">
        <v>601</v>
      </c>
      <c r="V23" s="323"/>
      <c r="W23" s="323"/>
      <c r="X23" s="324"/>
      <c r="Y23" s="324"/>
      <c r="Z23" s="324"/>
      <c r="AA23" s="324"/>
      <c r="AB23" s="324" t="e">
        <f>P23/Z23</f>
        <v>#DIV/0!</v>
      </c>
      <c r="AC23" s="355"/>
      <c r="AD23" s="356">
        <v>0</v>
      </c>
      <c r="AE23" s="356">
        <v>0</v>
      </c>
      <c r="AF23" s="356">
        <v>0</v>
      </c>
      <c r="AG23" s="357">
        <v>0</v>
      </c>
      <c r="AH23" s="357">
        <v>0</v>
      </c>
      <c r="AI23" s="356">
        <v>428000</v>
      </c>
      <c r="AJ23" s="356">
        <v>-374000</v>
      </c>
      <c r="AK23" s="356">
        <v>0</v>
      </c>
      <c r="AL23" s="356">
        <v>0</v>
      </c>
      <c r="AM23" s="356">
        <v>54000</v>
      </c>
      <c r="AN23" s="356">
        <v>0</v>
      </c>
      <c r="AO23" s="356">
        <v>0</v>
      </c>
      <c r="AP23" s="356">
        <v>0</v>
      </c>
      <c r="AQ23" s="356">
        <v>54000</v>
      </c>
      <c r="AR23" s="357">
        <v>0</v>
      </c>
      <c r="AS23" s="357">
        <v>0</v>
      </c>
      <c r="AT23" s="358">
        <v>0</v>
      </c>
      <c r="AU23" s="358">
        <v>0</v>
      </c>
    </row>
    <row r="24" spans="1:47" ht="26.25" customHeight="1"/>
    <row r="25" spans="1:47" ht="26.25" customHeight="1"/>
    <row r="26" spans="1:47" ht="26.25" customHeight="1"/>
    <row r="27" spans="1:47" ht="26.25" customHeight="1"/>
    <row r="28" spans="1:47" ht="26.25" customHeight="1"/>
    <row r="29" spans="1:47" ht="26.25" customHeight="1"/>
    <row r="30" spans="1:47" ht="26.25" customHeight="1"/>
    <row r="31" spans="1:47" ht="26.25" customHeight="1"/>
    <row r="32" spans="1:47"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sheetData>
  <autoFilter ref="A1:AU23" xr:uid="{D95248C6-DB89-4C0C-910F-EE75A12A7BB9}"/>
  <phoneticPr fontId="3"/>
  <pageMargins left="0.19685039370078741" right="0.19685039370078741" top="0.78740157480314965" bottom="0.19685039370078741" header="0.31496062992125984" footer="0.31496062992125984"/>
  <pageSetup paperSize="8" scale="90" orientation="landscape" r:id="rId1"/>
  <headerFooter>
    <oddHeader>&amp;L真鶴町 国民健康保険事業特別会計（施設）2023 歳出決算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31" t="s">
        <v>437</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1"/>
      <c r="AL1" s="1"/>
      <c r="AM1" s="1"/>
      <c r="AN1" s="1"/>
      <c r="AO1" s="1"/>
      <c r="AP1" s="1"/>
      <c r="AQ1" s="1"/>
    </row>
    <row r="2" spans="1:43" ht="14.25">
      <c r="A2" s="2" t="s">
        <v>438</v>
      </c>
      <c r="D2" s="32"/>
      <c r="E2" s="32"/>
      <c r="F2" s="32"/>
      <c r="G2" s="32"/>
      <c r="H2" s="32"/>
      <c r="I2" s="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3"/>
      <c r="AI2" s="333"/>
      <c r="AJ2" s="333"/>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51" t="s">
        <v>437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137"/>
      <c r="AM1" s="137"/>
      <c r="AN1" s="137"/>
      <c r="AO1" s="137"/>
      <c r="AP1" s="137"/>
      <c r="AQ1" s="137"/>
      <c r="AR1" s="137"/>
      <c r="AT1" s="353" t="s">
        <v>421</v>
      </c>
      <c r="AU1" s="353"/>
      <c r="AV1" s="353"/>
      <c r="AW1" s="353"/>
      <c r="AX1" s="353"/>
      <c r="AY1" s="353"/>
    </row>
    <row r="2" spans="1:51" ht="15" customHeight="1" thickBot="1">
      <c r="A2" s="6" t="s">
        <v>438</v>
      </c>
      <c r="B2" s="39"/>
      <c r="C2" s="39"/>
      <c r="D2" s="33"/>
      <c r="E2" s="33"/>
      <c r="F2" s="33"/>
      <c r="G2" s="33"/>
      <c r="H2" s="33"/>
      <c r="I2" s="33"/>
      <c r="J2" s="33"/>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44"/>
      <c r="AJ2" s="344"/>
      <c r="AK2" s="344"/>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49"/>
      <c r="AM4" s="349"/>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50"/>
      <c r="AM5" s="350"/>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50"/>
      <c r="AM6" s="350"/>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39" t="s">
        <v>304</v>
      </c>
      <c r="AM34" s="339" t="s">
        <v>305</v>
      </c>
      <c r="AN34" s="339" t="s">
        <v>306</v>
      </c>
      <c r="AO34" s="339"/>
      <c r="AP34" s="339"/>
      <c r="AQ34" s="339"/>
      <c r="AR34" s="339"/>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0"/>
      <c r="AM35" s="340"/>
      <c r="AN35" s="340"/>
      <c r="AO35" s="340"/>
      <c r="AP35" s="340"/>
      <c r="AQ35" s="340"/>
      <c r="AR35" s="340"/>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0"/>
      <c r="AM36" s="340"/>
      <c r="AN36" s="340"/>
      <c r="AO36" s="340"/>
      <c r="AP36" s="340"/>
      <c r="AQ36" s="340"/>
      <c r="AR36" s="340"/>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39" t="s">
        <v>307</v>
      </c>
      <c r="AM38" s="339" t="s">
        <v>308</v>
      </c>
      <c r="AN38" s="339" t="s">
        <v>381</v>
      </c>
      <c r="AO38" s="339"/>
      <c r="AP38" s="339"/>
      <c r="AQ38" s="339"/>
      <c r="AR38" s="339"/>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0"/>
      <c r="AM39" s="340"/>
      <c r="AN39" s="340"/>
      <c r="AO39" s="340"/>
      <c r="AP39" s="340"/>
      <c r="AQ39" s="340"/>
      <c r="AR39" s="340"/>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39" t="s">
        <v>309</v>
      </c>
      <c r="AM40" s="339" t="s">
        <v>310</v>
      </c>
      <c r="AN40" s="339" t="s">
        <v>311</v>
      </c>
      <c r="AO40" s="339"/>
      <c r="AP40" s="339"/>
      <c r="AQ40" s="339"/>
      <c r="AR40" s="339"/>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0"/>
      <c r="AM41" s="340"/>
      <c r="AN41" s="340"/>
      <c r="AO41" s="340"/>
      <c r="AP41" s="340"/>
      <c r="AQ41" s="340"/>
      <c r="AR41" s="340"/>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39" t="s">
        <v>339</v>
      </c>
      <c r="AM42" s="339" t="s">
        <v>312</v>
      </c>
      <c r="AN42" s="339" t="s">
        <v>313</v>
      </c>
      <c r="AO42" s="339"/>
      <c r="AP42" s="339"/>
      <c r="AQ42" s="339"/>
      <c r="AR42" s="339"/>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0"/>
      <c r="AM43" s="340"/>
      <c r="AN43" s="340"/>
      <c r="AO43" s="340"/>
      <c r="AP43" s="340"/>
      <c r="AQ43" s="340"/>
      <c r="AR43" s="340"/>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0"/>
      <c r="AM44" s="340"/>
      <c r="AN44" s="340"/>
      <c r="AO44" s="340"/>
      <c r="AP44" s="340"/>
      <c r="AQ44" s="340"/>
      <c r="AR44" s="340"/>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37"/>
      <c r="AM45" s="338"/>
      <c r="AN45" s="338"/>
      <c r="AO45" s="338"/>
      <c r="AP45" s="338"/>
      <c r="AQ45" s="338"/>
      <c r="AR45" s="338"/>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37"/>
      <c r="AM46" s="338"/>
      <c r="AN46" s="338"/>
      <c r="AO46" s="338"/>
      <c r="AP46" s="338"/>
      <c r="AQ46" s="338"/>
      <c r="AR46" s="338"/>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39" t="s">
        <v>319</v>
      </c>
      <c r="AM50" s="339" t="s">
        <v>315</v>
      </c>
      <c r="AN50" s="339" t="s">
        <v>320</v>
      </c>
      <c r="AO50" s="339"/>
      <c r="AP50" s="339"/>
      <c r="AQ50" s="339"/>
      <c r="AR50" s="339"/>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0"/>
      <c r="AM51" s="340"/>
      <c r="AN51" s="340"/>
      <c r="AO51" s="340"/>
      <c r="AP51" s="340"/>
      <c r="AQ51" s="340"/>
      <c r="AR51" s="340"/>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0"/>
      <c r="AM52" s="340"/>
      <c r="AN52" s="340"/>
      <c r="AO52" s="340"/>
      <c r="AP52" s="340"/>
      <c r="AQ52" s="340"/>
      <c r="AR52" s="340"/>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39" t="s">
        <v>322</v>
      </c>
      <c r="AM55" s="339" t="s">
        <v>323</v>
      </c>
      <c r="AN55" s="339" t="s">
        <v>383</v>
      </c>
      <c r="AO55" s="339"/>
      <c r="AP55" s="339"/>
      <c r="AQ55" s="339"/>
      <c r="AR55" s="339"/>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0"/>
      <c r="AM56" s="340"/>
      <c r="AN56" s="340"/>
      <c r="AO56" s="340"/>
      <c r="AP56" s="340"/>
      <c r="AQ56" s="340"/>
      <c r="AR56" s="340"/>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0"/>
      <c r="AM57" s="340"/>
      <c r="AN57" s="340"/>
      <c r="AO57" s="340"/>
      <c r="AP57" s="340"/>
      <c r="AQ57" s="340"/>
      <c r="AR57" s="340"/>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39" t="s">
        <v>324</v>
      </c>
      <c r="AM59" s="339" t="s">
        <v>325</v>
      </c>
      <c r="AN59" s="339" t="s">
        <v>384</v>
      </c>
      <c r="AO59" s="339"/>
      <c r="AP59" s="339"/>
      <c r="AQ59" s="339"/>
      <c r="AR59" s="339"/>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0"/>
      <c r="AM60" s="340"/>
      <c r="AN60" s="340"/>
      <c r="AO60" s="340"/>
      <c r="AP60" s="340"/>
      <c r="AQ60" s="340"/>
      <c r="AR60" s="340"/>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39" t="s">
        <v>326</v>
      </c>
      <c r="AM61" s="339" t="s">
        <v>327</v>
      </c>
      <c r="AN61" s="339" t="s">
        <v>385</v>
      </c>
      <c r="AO61" s="339"/>
      <c r="AP61" s="339"/>
      <c r="AQ61" s="339"/>
      <c r="AR61" s="339"/>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0"/>
      <c r="AM62" s="340"/>
      <c r="AN62" s="340"/>
      <c r="AO62" s="340"/>
      <c r="AP62" s="340"/>
      <c r="AQ62" s="340"/>
      <c r="AR62" s="340"/>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39" t="s">
        <v>328</v>
      </c>
      <c r="AM63" s="339" t="s">
        <v>329</v>
      </c>
      <c r="AN63" s="339" t="s">
        <v>386</v>
      </c>
      <c r="AO63" s="339"/>
      <c r="AP63" s="339"/>
      <c r="AQ63" s="339"/>
      <c r="AR63" s="339"/>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0"/>
      <c r="AM64" s="340"/>
      <c r="AN64" s="340"/>
      <c r="AO64" s="340"/>
      <c r="AP64" s="340"/>
      <c r="AQ64" s="340"/>
      <c r="AR64" s="340"/>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0"/>
      <c r="AM65" s="340"/>
      <c r="AN65" s="340"/>
      <c r="AO65" s="340"/>
      <c r="AP65" s="340"/>
      <c r="AQ65" s="340"/>
      <c r="AR65" s="340"/>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39" t="s">
        <v>330</v>
      </c>
      <c r="AM66" s="339" t="s">
        <v>329</v>
      </c>
      <c r="AN66" s="339" t="s">
        <v>387</v>
      </c>
      <c r="AO66" s="339"/>
      <c r="AP66" s="339"/>
      <c r="AQ66" s="339"/>
      <c r="AR66" s="339"/>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0"/>
      <c r="AM67" s="340"/>
      <c r="AN67" s="340"/>
      <c r="AO67" s="340"/>
      <c r="AP67" s="340"/>
      <c r="AQ67" s="340"/>
      <c r="AR67" s="340"/>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0"/>
      <c r="AM68" s="340"/>
      <c r="AN68" s="340"/>
      <c r="AO68" s="340"/>
      <c r="AP68" s="340"/>
      <c r="AQ68" s="340"/>
      <c r="AR68" s="340"/>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39" t="s">
        <v>340</v>
      </c>
      <c r="AM70" s="339" t="s">
        <v>331</v>
      </c>
      <c r="AN70" s="339" t="s">
        <v>388</v>
      </c>
      <c r="AO70" s="339"/>
      <c r="AP70" s="339"/>
      <c r="AQ70" s="339"/>
      <c r="AR70" s="339"/>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0"/>
      <c r="AM71" s="340"/>
      <c r="AN71" s="340"/>
      <c r="AO71" s="340"/>
      <c r="AP71" s="340"/>
      <c r="AQ71" s="340"/>
      <c r="AR71" s="340"/>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0"/>
      <c r="AM72" s="340"/>
      <c r="AN72" s="340"/>
      <c r="AO72" s="340"/>
      <c r="AP72" s="340"/>
      <c r="AQ72" s="340"/>
      <c r="AR72" s="340"/>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39" t="s">
        <v>332</v>
      </c>
      <c r="AM74" s="339" t="s">
        <v>333</v>
      </c>
      <c r="AN74" s="339" t="s">
        <v>389</v>
      </c>
      <c r="AO74" s="339"/>
      <c r="AP74" s="339"/>
      <c r="AQ74" s="339"/>
      <c r="AR74" s="339"/>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0"/>
      <c r="AM75" s="340"/>
      <c r="AN75" s="340"/>
      <c r="AO75" s="340"/>
      <c r="AP75" s="340"/>
      <c r="AQ75" s="340"/>
      <c r="AR75" s="340"/>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0"/>
      <c r="AM76" s="340"/>
      <c r="AN76" s="340"/>
      <c r="AO76" s="340"/>
      <c r="AP76" s="340"/>
      <c r="AQ76" s="340"/>
      <c r="AR76" s="340"/>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37"/>
      <c r="AM78" s="338"/>
      <c r="AN78" s="338"/>
      <c r="AO78" s="338"/>
      <c r="AP78" s="338"/>
      <c r="AQ78" s="338"/>
      <c r="AR78" s="338"/>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37"/>
      <c r="AM79" s="338"/>
      <c r="AN79" s="338"/>
      <c r="AO79" s="338"/>
      <c r="AP79" s="338"/>
      <c r="AQ79" s="338"/>
      <c r="AR79" s="338"/>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39" t="s">
        <v>342</v>
      </c>
      <c r="AM86" s="339" t="s">
        <v>343</v>
      </c>
      <c r="AN86" s="339"/>
      <c r="AO86" s="339"/>
      <c r="AP86" s="339"/>
      <c r="AQ86" s="339"/>
      <c r="AR86" s="339"/>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0"/>
      <c r="AM87" s="340"/>
      <c r="AN87" s="340"/>
      <c r="AO87" s="340"/>
      <c r="AP87" s="340"/>
      <c r="AQ87" s="340"/>
      <c r="AR87" s="340"/>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39" t="s">
        <v>344</v>
      </c>
      <c r="AM88" s="339" t="s">
        <v>401</v>
      </c>
      <c r="AN88" s="339" t="s">
        <v>345</v>
      </c>
      <c r="AO88" s="339" t="s">
        <v>456</v>
      </c>
      <c r="AP88" s="339">
        <v>30000</v>
      </c>
      <c r="AQ88" s="339">
        <v>30000</v>
      </c>
      <c r="AR88" s="339"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0"/>
      <c r="AM89" s="340"/>
      <c r="AN89" s="340"/>
      <c r="AO89" s="340"/>
      <c r="AP89" s="340"/>
      <c r="AQ89" s="340"/>
      <c r="AR89" s="340"/>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39" t="s">
        <v>346</v>
      </c>
      <c r="AM91" s="339" t="s">
        <v>347</v>
      </c>
      <c r="AN91" s="339" t="s">
        <v>348</v>
      </c>
      <c r="AO91" s="339"/>
      <c r="AP91" s="339"/>
      <c r="AQ91" s="339"/>
      <c r="AR91" s="339"/>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0"/>
      <c r="AM92" s="340"/>
      <c r="AN92" s="340"/>
      <c r="AO92" s="340"/>
      <c r="AP92" s="340"/>
      <c r="AQ92" s="340"/>
      <c r="AR92" s="340"/>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39" t="s">
        <v>349</v>
      </c>
      <c r="AM93" s="339" t="s">
        <v>329</v>
      </c>
      <c r="AN93" s="339" t="s">
        <v>391</v>
      </c>
      <c r="AO93" s="339"/>
      <c r="AP93" s="339"/>
      <c r="AQ93" s="339"/>
      <c r="AR93" s="339"/>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0"/>
      <c r="AM94" s="340"/>
      <c r="AN94" s="340"/>
      <c r="AO94" s="340"/>
      <c r="AP94" s="340"/>
      <c r="AQ94" s="340"/>
      <c r="AR94" s="340"/>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39" t="s">
        <v>405</v>
      </c>
      <c r="AM95" s="339" t="s">
        <v>350</v>
      </c>
      <c r="AN95" s="339" t="s">
        <v>351</v>
      </c>
      <c r="AO95" s="339"/>
      <c r="AP95" s="339"/>
      <c r="AQ95" s="339"/>
      <c r="AR95" s="339"/>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0"/>
      <c r="AM96" s="340"/>
      <c r="AN96" s="340"/>
      <c r="AO96" s="340"/>
      <c r="AP96" s="340"/>
      <c r="AQ96" s="340"/>
      <c r="AR96" s="340"/>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0"/>
      <c r="AM97" s="340"/>
      <c r="AN97" s="340"/>
      <c r="AO97" s="340"/>
      <c r="AP97" s="340"/>
      <c r="AQ97" s="340"/>
      <c r="AR97" s="340"/>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37"/>
      <c r="AM98" s="338"/>
      <c r="AN98" s="338"/>
      <c r="AO98" s="338"/>
      <c r="AP98" s="338"/>
      <c r="AQ98" s="338"/>
      <c r="AR98" s="338"/>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37"/>
      <c r="AM99" s="338"/>
      <c r="AN99" s="338"/>
      <c r="AO99" s="338"/>
      <c r="AP99" s="338"/>
      <c r="AQ99" s="338"/>
      <c r="AR99" s="338"/>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39" t="s">
        <v>356</v>
      </c>
      <c r="AM102" s="339" t="s">
        <v>357</v>
      </c>
      <c r="AN102" s="339" t="s">
        <v>393</v>
      </c>
      <c r="AO102" s="339" t="s">
        <v>454</v>
      </c>
      <c r="AP102" s="339">
        <v>13</v>
      </c>
      <c r="AQ102" s="339">
        <v>0</v>
      </c>
      <c r="AR102" s="339"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0"/>
      <c r="AM103" s="340"/>
      <c r="AN103" s="340"/>
      <c r="AO103" s="340"/>
      <c r="AP103" s="340"/>
      <c r="AQ103" s="340"/>
      <c r="AR103" s="340"/>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0"/>
      <c r="AM104" s="340"/>
      <c r="AN104" s="340"/>
      <c r="AO104" s="340"/>
      <c r="AP104" s="340"/>
      <c r="AQ104" s="340"/>
      <c r="AR104" s="340"/>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39" t="s">
        <v>358</v>
      </c>
      <c r="AM106" s="339" t="s">
        <v>329</v>
      </c>
      <c r="AN106" s="339" t="s">
        <v>394</v>
      </c>
      <c r="AO106" s="339"/>
      <c r="AP106" s="339"/>
      <c r="AQ106" s="339"/>
      <c r="AR106" s="339"/>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0"/>
      <c r="AM107" s="340"/>
      <c r="AN107" s="340"/>
      <c r="AO107" s="340"/>
      <c r="AP107" s="340"/>
      <c r="AQ107" s="340"/>
      <c r="AR107" s="340"/>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0"/>
      <c r="AM108" s="340"/>
      <c r="AN108" s="340"/>
      <c r="AO108" s="340"/>
      <c r="AP108" s="340"/>
      <c r="AQ108" s="340"/>
      <c r="AR108" s="340"/>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39" t="s">
        <v>359</v>
      </c>
      <c r="AM109" s="339" t="s">
        <v>360</v>
      </c>
      <c r="AN109" s="339" t="s">
        <v>395</v>
      </c>
      <c r="AO109" s="339"/>
      <c r="AP109" s="339"/>
      <c r="AQ109" s="339"/>
      <c r="AR109" s="339"/>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0"/>
      <c r="AM110" s="340"/>
      <c r="AN110" s="340"/>
      <c r="AO110" s="340"/>
      <c r="AP110" s="340"/>
      <c r="AQ110" s="340"/>
      <c r="AR110" s="340"/>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0"/>
      <c r="AM111" s="340"/>
      <c r="AN111" s="340"/>
      <c r="AO111" s="340"/>
      <c r="AP111" s="340"/>
      <c r="AQ111" s="340"/>
      <c r="AR111" s="340"/>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37"/>
      <c r="AM112" s="338"/>
      <c r="AN112" s="338"/>
      <c r="AO112" s="338"/>
      <c r="AP112" s="338"/>
      <c r="AQ112" s="338"/>
      <c r="AR112" s="338"/>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37"/>
      <c r="AM113" s="338"/>
      <c r="AN113" s="338"/>
      <c r="AO113" s="338"/>
      <c r="AP113" s="338"/>
      <c r="AQ113" s="338"/>
      <c r="AR113" s="338"/>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39" t="s">
        <v>361</v>
      </c>
      <c r="AM120" s="339" t="s">
        <v>362</v>
      </c>
      <c r="AN120" s="339" t="s">
        <v>379</v>
      </c>
      <c r="AO120" s="339"/>
      <c r="AP120" s="339"/>
      <c r="AQ120" s="339"/>
      <c r="AR120" s="339"/>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0"/>
      <c r="AM121" s="340"/>
      <c r="AN121" s="340"/>
      <c r="AO121" s="340"/>
      <c r="AP121" s="340"/>
      <c r="AQ121" s="340"/>
      <c r="AR121" s="340"/>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0"/>
      <c r="AM122" s="340"/>
      <c r="AN122" s="340"/>
      <c r="AO122" s="340"/>
      <c r="AP122" s="340"/>
      <c r="AQ122" s="340"/>
      <c r="AR122" s="340"/>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39" t="s">
        <v>363</v>
      </c>
      <c r="AM124" s="339" t="s">
        <v>403</v>
      </c>
      <c r="AN124" s="339" t="s">
        <v>364</v>
      </c>
      <c r="AO124" s="339"/>
      <c r="AP124" s="339"/>
      <c r="AQ124" s="339"/>
      <c r="AR124" s="339"/>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0"/>
      <c r="AM125" s="340"/>
      <c r="AN125" s="340"/>
      <c r="AO125" s="340"/>
      <c r="AP125" s="340"/>
      <c r="AQ125" s="340"/>
      <c r="AR125" s="340"/>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0"/>
      <c r="AM126" s="340"/>
      <c r="AN126" s="340"/>
      <c r="AO126" s="340"/>
      <c r="AP126" s="340"/>
      <c r="AQ126" s="340"/>
      <c r="AR126" s="340"/>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39" t="s">
        <v>365</v>
      </c>
      <c r="AM128" s="339" t="s">
        <v>366</v>
      </c>
      <c r="AN128" s="339" t="s">
        <v>396</v>
      </c>
      <c r="AO128" s="339"/>
      <c r="AP128" s="339"/>
      <c r="AQ128" s="339"/>
      <c r="AR128" s="339"/>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0"/>
      <c r="AM129" s="340"/>
      <c r="AN129" s="340"/>
      <c r="AO129" s="340"/>
      <c r="AP129" s="340"/>
      <c r="AQ129" s="340"/>
      <c r="AR129" s="340"/>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0"/>
      <c r="AM130" s="340"/>
      <c r="AN130" s="340"/>
      <c r="AO130" s="340"/>
      <c r="AP130" s="340"/>
      <c r="AQ130" s="340"/>
      <c r="AR130" s="340"/>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37"/>
      <c r="AM131" s="338"/>
      <c r="AN131" s="338"/>
      <c r="AO131" s="338"/>
      <c r="AP131" s="338"/>
      <c r="AQ131" s="338"/>
      <c r="AR131" s="338"/>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37"/>
      <c r="AM132" s="338"/>
      <c r="AN132" s="338"/>
      <c r="AO132" s="338"/>
      <c r="AP132" s="338"/>
      <c r="AQ132" s="338"/>
      <c r="AR132" s="338"/>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39" t="s">
        <v>450</v>
      </c>
      <c r="AM137" s="339" t="s">
        <v>370</v>
      </c>
      <c r="AN137" s="339" t="s">
        <v>378</v>
      </c>
      <c r="AO137" s="339"/>
      <c r="AP137" s="339"/>
      <c r="AQ137" s="339"/>
      <c r="AR137" s="339"/>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0"/>
      <c r="AM138" s="340"/>
      <c r="AN138" s="340"/>
      <c r="AO138" s="340"/>
      <c r="AP138" s="340"/>
      <c r="AQ138" s="340"/>
      <c r="AR138" s="340"/>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39" t="s">
        <v>371</v>
      </c>
      <c r="AM139" s="339" t="s">
        <v>372</v>
      </c>
      <c r="AN139" s="339" t="s">
        <v>377</v>
      </c>
      <c r="AO139" s="339"/>
      <c r="AP139" s="339"/>
      <c r="AQ139" s="339"/>
      <c r="AR139" s="339"/>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0"/>
      <c r="AM140" s="340"/>
      <c r="AN140" s="340"/>
      <c r="AO140" s="340"/>
      <c r="AP140" s="340"/>
      <c r="AQ140" s="340"/>
      <c r="AR140" s="340"/>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39" t="s">
        <v>373</v>
      </c>
      <c r="AM141" s="339" t="s">
        <v>374</v>
      </c>
      <c r="AN141" s="339" t="s">
        <v>376</v>
      </c>
      <c r="AO141" s="339"/>
      <c r="AP141" s="339"/>
      <c r="AQ141" s="339"/>
      <c r="AR141" s="339"/>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0"/>
      <c r="AM142" s="340"/>
      <c r="AN142" s="340"/>
      <c r="AO142" s="340"/>
      <c r="AP142" s="340"/>
      <c r="AQ142" s="340"/>
      <c r="AR142" s="340"/>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0"/>
      <c r="AM143" s="340"/>
      <c r="AN143" s="340"/>
      <c r="AO143" s="340"/>
      <c r="AP143" s="340"/>
      <c r="AQ143" s="340"/>
      <c r="AR143" s="340"/>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39" t="s">
        <v>375</v>
      </c>
      <c r="AM144" s="339" t="s">
        <v>374</v>
      </c>
      <c r="AN144" s="339" t="s">
        <v>376</v>
      </c>
      <c r="AO144" s="339"/>
      <c r="AP144" s="339"/>
      <c r="AQ144" s="339"/>
      <c r="AR144" s="339"/>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0"/>
      <c r="AM145" s="340"/>
      <c r="AN145" s="340"/>
      <c r="AO145" s="340"/>
      <c r="AP145" s="340"/>
      <c r="AQ145" s="340"/>
      <c r="AR145" s="340"/>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0"/>
      <c r="AM146" s="340"/>
      <c r="AN146" s="340"/>
      <c r="AO146" s="340"/>
      <c r="AP146" s="340"/>
      <c r="AQ146" s="340"/>
      <c r="AR146" s="340"/>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39" t="s">
        <v>282</v>
      </c>
      <c r="AM149" s="339"/>
      <c r="AN149" s="339"/>
      <c r="AO149" s="339"/>
      <c r="AP149" s="339"/>
      <c r="AQ149" s="339"/>
      <c r="AR149" s="339"/>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0"/>
      <c r="AM150" s="340"/>
      <c r="AN150" s="340"/>
      <c r="AO150" s="340"/>
      <c r="AP150" s="340"/>
      <c r="AQ150" s="340"/>
      <c r="AR150" s="340"/>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0"/>
      <c r="AM151" s="340"/>
      <c r="AN151" s="340"/>
      <c r="AO151" s="340"/>
      <c r="AP151" s="340"/>
      <c r="AQ151" s="340"/>
      <c r="AR151" s="340"/>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39"/>
      <c r="AM153" s="339"/>
      <c r="AN153" s="339"/>
      <c r="AO153" s="339"/>
      <c r="AP153" s="339"/>
      <c r="AQ153" s="339"/>
      <c r="AR153" s="339"/>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0"/>
      <c r="AM154" s="340"/>
      <c r="AN154" s="340"/>
      <c r="AO154" s="340"/>
      <c r="AP154" s="340"/>
      <c r="AQ154" s="340"/>
      <c r="AR154" s="340"/>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39"/>
      <c r="AM155" s="339"/>
      <c r="AN155" s="339"/>
      <c r="AO155" s="339"/>
      <c r="AP155" s="339"/>
      <c r="AQ155" s="339"/>
      <c r="AR155" s="339"/>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0"/>
      <c r="AM156" s="340"/>
      <c r="AN156" s="340"/>
      <c r="AO156" s="340"/>
      <c r="AP156" s="340"/>
      <c r="AQ156" s="340"/>
      <c r="AR156" s="340"/>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39"/>
      <c r="AM157" s="339"/>
      <c r="AN157" s="339"/>
      <c r="AO157" s="339"/>
      <c r="AP157" s="339"/>
      <c r="AQ157" s="339"/>
      <c r="AR157" s="339"/>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0"/>
      <c r="AM158" s="340"/>
      <c r="AN158" s="340"/>
      <c r="AO158" s="340"/>
      <c r="AP158" s="340"/>
      <c r="AQ158" s="340"/>
      <c r="AR158" s="340"/>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39"/>
      <c r="AM159" s="339"/>
      <c r="AN159" s="339"/>
      <c r="AO159" s="339"/>
      <c r="AP159" s="339"/>
      <c r="AQ159" s="339"/>
      <c r="AR159" s="339"/>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0"/>
      <c r="AM160" s="340"/>
      <c r="AN160" s="340"/>
      <c r="AO160" s="340"/>
      <c r="AP160" s="340"/>
      <c r="AQ160" s="340"/>
      <c r="AR160" s="340"/>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39"/>
      <c r="AM162" s="339"/>
      <c r="AN162" s="339"/>
      <c r="AO162" s="339"/>
      <c r="AP162" s="339"/>
      <c r="AQ162" s="339"/>
      <c r="AR162" s="339"/>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0"/>
      <c r="AM163" s="340"/>
      <c r="AN163" s="340"/>
      <c r="AO163" s="340"/>
      <c r="AP163" s="340"/>
      <c r="AQ163" s="340"/>
      <c r="AR163" s="340"/>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39"/>
      <c r="AM164" s="339"/>
      <c r="AN164" s="339"/>
      <c r="AO164" s="339"/>
      <c r="AP164" s="339"/>
      <c r="AQ164" s="339"/>
      <c r="AR164" s="339"/>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0"/>
      <c r="AM165" s="340"/>
      <c r="AN165" s="340"/>
      <c r="AO165" s="340"/>
      <c r="AP165" s="340"/>
      <c r="AQ165" s="340"/>
      <c r="AR165" s="340"/>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39"/>
      <c r="AM167" s="339"/>
      <c r="AN167" s="339"/>
      <c r="AO167" s="339"/>
      <c r="AP167" s="339"/>
      <c r="AQ167" s="339"/>
      <c r="AR167" s="339"/>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0"/>
      <c r="AM168" s="340"/>
      <c r="AN168" s="340"/>
      <c r="AO168" s="340"/>
      <c r="AP168" s="340"/>
      <c r="AQ168" s="340"/>
      <c r="AR168" s="340"/>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37"/>
      <c r="AM169" s="338"/>
      <c r="AN169" s="338"/>
      <c r="AO169" s="338"/>
      <c r="AP169" s="338"/>
      <c r="AQ169" s="338"/>
      <c r="AR169" s="338"/>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37"/>
      <c r="AM170" s="338"/>
      <c r="AN170" s="338"/>
      <c r="AO170" s="338"/>
      <c r="AP170" s="338"/>
      <c r="AQ170" s="338"/>
      <c r="AR170" s="338"/>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39" t="s">
        <v>398</v>
      </c>
      <c r="AM181" s="339"/>
      <c r="AN181" s="339"/>
      <c r="AO181" s="339"/>
      <c r="AP181" s="339"/>
      <c r="AQ181" s="339"/>
      <c r="AR181" s="339"/>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0"/>
      <c r="AM182" s="340"/>
      <c r="AN182" s="340"/>
      <c r="AO182" s="340"/>
      <c r="AP182" s="340"/>
      <c r="AQ182" s="340"/>
      <c r="AR182" s="340"/>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39" t="s">
        <v>284</v>
      </c>
      <c r="AM183" s="339"/>
      <c r="AN183" s="339"/>
      <c r="AO183" s="339"/>
      <c r="AP183" s="339"/>
      <c r="AQ183" s="339"/>
      <c r="AR183" s="339"/>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0"/>
      <c r="AM184" s="340"/>
      <c r="AN184" s="340"/>
      <c r="AO184" s="340"/>
      <c r="AP184" s="340"/>
      <c r="AQ184" s="340"/>
      <c r="AR184" s="340"/>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39" t="s">
        <v>399</v>
      </c>
      <c r="AM191" s="339" t="s">
        <v>404</v>
      </c>
      <c r="AN191" s="339"/>
      <c r="AO191" s="339"/>
      <c r="AP191" s="339"/>
      <c r="AQ191" s="339"/>
      <c r="AR191" s="339"/>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0"/>
      <c r="AM192" s="340"/>
      <c r="AN192" s="340"/>
      <c r="AO192" s="340"/>
      <c r="AP192" s="340"/>
      <c r="AQ192" s="340"/>
      <c r="AR192" s="340"/>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0"/>
      <c r="AM193" s="340"/>
      <c r="AN193" s="340"/>
      <c r="AO193" s="340"/>
      <c r="AP193" s="340"/>
      <c r="AQ193" s="340"/>
      <c r="AR193" s="340"/>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38"/>
      <c r="AM194" s="338"/>
      <c r="AN194" s="338"/>
      <c r="AO194" s="338"/>
      <c r="AP194" s="338"/>
      <c r="AQ194" s="338"/>
      <c r="AR194" s="338"/>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38"/>
      <c r="AM195" s="338"/>
      <c r="AN195" s="338"/>
      <c r="AO195" s="338"/>
      <c r="AP195" s="338"/>
      <c r="AQ195" s="338"/>
      <c r="AR195" s="338"/>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38"/>
      <c r="AM196" s="338"/>
      <c r="AN196" s="338"/>
      <c r="AO196" s="338"/>
      <c r="AP196" s="338"/>
      <c r="AQ196" s="338"/>
      <c r="AR196" s="338"/>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38"/>
      <c r="AM199" s="338"/>
      <c r="AN199" s="338"/>
      <c r="AO199" s="338"/>
      <c r="AP199" s="338"/>
      <c r="AQ199" s="338"/>
      <c r="AR199" s="338"/>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38"/>
      <c r="AM200" s="338"/>
      <c r="AN200" s="338"/>
      <c r="AO200" s="338"/>
      <c r="AP200" s="338"/>
      <c r="AQ200" s="338"/>
      <c r="AR200" s="338"/>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38"/>
      <c r="AM201" s="338"/>
      <c r="AN201" s="338"/>
      <c r="AO201" s="338"/>
      <c r="AP201" s="338"/>
      <c r="AQ201" s="338"/>
      <c r="AR201" s="338"/>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38"/>
      <c r="AM202" s="338"/>
      <c r="AN202" s="338"/>
      <c r="AO202" s="338"/>
      <c r="AP202" s="338"/>
      <c r="AQ202" s="338"/>
      <c r="AR202" s="338"/>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38"/>
      <c r="AM203" s="338"/>
      <c r="AN203" s="338"/>
      <c r="AO203" s="338"/>
      <c r="AP203" s="338"/>
      <c r="AQ203" s="338"/>
      <c r="AR203" s="338"/>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38"/>
      <c r="AM204" s="338"/>
      <c r="AN204" s="338"/>
      <c r="AO204" s="338"/>
      <c r="AP204" s="338"/>
      <c r="AQ204" s="338"/>
      <c r="AR204" s="338"/>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38"/>
      <c r="AM205" s="338"/>
      <c r="AN205" s="338"/>
      <c r="AO205" s="338"/>
      <c r="AP205" s="338"/>
      <c r="AQ205" s="338"/>
      <c r="AR205" s="338"/>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38"/>
      <c r="AM206" s="338"/>
      <c r="AN206" s="338"/>
      <c r="AO206" s="338"/>
      <c r="AP206" s="338"/>
      <c r="AQ206" s="338"/>
      <c r="AR206" s="338"/>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38"/>
      <c r="AM207" s="338"/>
      <c r="AN207" s="338"/>
      <c r="AO207" s="338"/>
      <c r="AP207" s="338"/>
      <c r="AQ207" s="338"/>
      <c r="AR207" s="338"/>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38"/>
      <c r="AM208" s="338"/>
      <c r="AN208" s="338"/>
      <c r="AO208" s="338"/>
      <c r="AP208" s="338"/>
      <c r="AQ208" s="338"/>
      <c r="AR208" s="338"/>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38"/>
      <c r="AM209" s="338"/>
      <c r="AN209" s="338"/>
      <c r="AO209" s="338"/>
      <c r="AP209" s="338"/>
      <c r="AQ209" s="338"/>
      <c r="AR209" s="338"/>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37"/>
      <c r="AM213" s="338"/>
      <c r="AN213" s="338"/>
      <c r="AO213" s="338"/>
      <c r="AP213" s="338"/>
      <c r="AQ213" s="338"/>
      <c r="AR213" s="338"/>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37"/>
      <c r="AM214" s="338"/>
      <c r="AN214" s="338"/>
      <c r="AO214" s="338"/>
      <c r="AP214" s="338"/>
      <c r="AQ214" s="338"/>
      <c r="AR214" s="338"/>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38"/>
      <c r="AM218" s="338"/>
      <c r="AN218" s="338"/>
      <c r="AO218" s="338"/>
      <c r="AP218" s="338"/>
      <c r="AQ218" s="338"/>
      <c r="AR218" s="338"/>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38"/>
      <c r="AM219" s="338"/>
      <c r="AN219" s="338"/>
      <c r="AO219" s="338"/>
      <c r="AP219" s="338"/>
      <c r="AQ219" s="338"/>
      <c r="AR219" s="338"/>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38"/>
      <c r="AM220" s="338"/>
      <c r="AN220" s="338"/>
      <c r="AO220" s="338"/>
      <c r="AP220" s="338"/>
      <c r="AQ220" s="338"/>
      <c r="AR220" s="338"/>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38"/>
      <c r="AM221" s="338"/>
      <c r="AN221" s="338"/>
      <c r="AO221" s="338"/>
      <c r="AP221" s="338"/>
      <c r="AQ221" s="338"/>
      <c r="AR221" s="338"/>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38"/>
      <c r="AM239" s="338"/>
      <c r="AN239" s="338"/>
      <c r="AO239" s="338"/>
      <c r="AP239" s="338"/>
      <c r="AQ239" s="338"/>
      <c r="AR239" s="338"/>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38"/>
      <c r="AM240" s="338"/>
      <c r="AN240" s="338"/>
      <c r="AO240" s="338"/>
      <c r="AP240" s="338"/>
      <c r="AQ240" s="338"/>
      <c r="AR240" s="338"/>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37"/>
      <c r="AM245" s="338"/>
      <c r="AN245" s="338"/>
      <c r="AO245" s="338"/>
      <c r="AP245" s="338"/>
      <c r="AQ245" s="338"/>
      <c r="AR245" s="338"/>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37"/>
      <c r="AM246" s="338"/>
      <c r="AN246" s="338"/>
      <c r="AO246" s="338"/>
      <c r="AP246" s="338"/>
      <c r="AQ246" s="338"/>
      <c r="AR246" s="338"/>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38"/>
      <c r="AM249" s="338"/>
      <c r="AN249" s="338"/>
      <c r="AO249" s="338"/>
      <c r="AP249" s="338"/>
      <c r="AQ249" s="338"/>
      <c r="AR249" s="338"/>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38"/>
      <c r="AM250" s="338"/>
      <c r="AN250" s="338"/>
      <c r="AO250" s="338"/>
      <c r="AP250" s="338"/>
      <c r="AQ250" s="338"/>
      <c r="AR250" s="338"/>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38"/>
      <c r="AM251" s="338"/>
      <c r="AN251" s="338"/>
      <c r="AO251" s="338"/>
      <c r="AP251" s="338"/>
      <c r="AQ251" s="338"/>
      <c r="AR251" s="338"/>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38"/>
      <c r="AM253" s="338"/>
      <c r="AN253" s="338"/>
      <c r="AO253" s="338"/>
      <c r="AP253" s="338"/>
      <c r="AQ253" s="338"/>
      <c r="AR253" s="338"/>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38"/>
      <c r="AM254" s="338"/>
      <c r="AN254" s="338"/>
      <c r="AO254" s="338"/>
      <c r="AP254" s="338"/>
      <c r="AQ254" s="338"/>
      <c r="AR254" s="338"/>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38"/>
      <c r="AM274" s="338"/>
      <c r="AN274" s="338"/>
      <c r="AO274" s="338"/>
      <c r="AP274" s="338"/>
      <c r="AQ274" s="338"/>
      <c r="AR274" s="338"/>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38"/>
      <c r="AM275" s="338"/>
      <c r="AN275" s="338"/>
      <c r="AO275" s="338"/>
      <c r="AP275" s="338"/>
      <c r="AQ275" s="338"/>
      <c r="AR275" s="338"/>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38"/>
      <c r="AM276" s="338"/>
      <c r="AN276" s="338"/>
      <c r="AO276" s="338"/>
      <c r="AP276" s="338"/>
      <c r="AQ276" s="338"/>
      <c r="AR276" s="338"/>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38"/>
      <c r="AM277" s="338"/>
      <c r="AN277" s="338"/>
      <c r="AO277" s="338"/>
      <c r="AP277" s="338"/>
      <c r="AQ277" s="338"/>
      <c r="AR277" s="338"/>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38"/>
      <c r="AM278" s="338"/>
      <c r="AN278" s="338"/>
      <c r="AO278" s="338"/>
      <c r="AP278" s="338"/>
      <c r="AQ278" s="338"/>
      <c r="AR278" s="338"/>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38"/>
      <c r="AM279" s="338"/>
      <c r="AN279" s="338"/>
      <c r="AO279" s="338"/>
      <c r="AP279" s="338"/>
      <c r="AQ279" s="338"/>
      <c r="AR279" s="338"/>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38"/>
      <c r="AM281" s="338"/>
      <c r="AN281" s="338"/>
      <c r="AO281" s="338"/>
      <c r="AP281" s="338"/>
      <c r="AQ281" s="338"/>
      <c r="AR281" s="338"/>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38"/>
      <c r="AM282" s="338"/>
      <c r="AN282" s="338"/>
      <c r="AO282" s="338"/>
      <c r="AP282" s="338"/>
      <c r="AQ282" s="338"/>
      <c r="AR282" s="338"/>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38"/>
      <c r="AM283" s="338"/>
      <c r="AN283" s="338"/>
      <c r="AO283" s="338"/>
      <c r="AP283" s="338"/>
      <c r="AQ283" s="338"/>
      <c r="AR283" s="338"/>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38"/>
      <c r="AM285" s="338"/>
      <c r="AN285" s="338"/>
      <c r="AO285" s="338"/>
      <c r="AP285" s="338"/>
      <c r="AQ285" s="338"/>
      <c r="AR285" s="338"/>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38"/>
      <c r="AM286" s="338"/>
      <c r="AN286" s="338"/>
      <c r="AO286" s="338"/>
      <c r="AP286" s="338"/>
      <c r="AQ286" s="338"/>
      <c r="AR286" s="338"/>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38"/>
      <c r="AM287" s="338"/>
      <c r="AN287" s="338"/>
      <c r="AO287" s="338"/>
      <c r="AP287" s="338"/>
      <c r="AQ287" s="338"/>
      <c r="AR287" s="338"/>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38"/>
      <c r="AM288" s="338"/>
      <c r="AN288" s="338"/>
      <c r="AO288" s="338"/>
      <c r="AP288" s="338"/>
      <c r="AQ288" s="338"/>
      <c r="AR288" s="338"/>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38"/>
      <c r="AM289" s="338"/>
      <c r="AN289" s="338"/>
      <c r="AO289" s="338"/>
      <c r="AP289" s="338"/>
      <c r="AQ289" s="338"/>
      <c r="AR289" s="338"/>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38"/>
      <c r="AM290" s="338"/>
      <c r="AN290" s="338"/>
      <c r="AO290" s="338"/>
      <c r="AP290" s="338"/>
      <c r="AQ290" s="338"/>
      <c r="AR290" s="338"/>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37"/>
      <c r="AM291" s="337"/>
      <c r="AN291" s="337"/>
      <c r="AO291" s="337"/>
      <c r="AP291" s="337"/>
      <c r="AQ291" s="337"/>
      <c r="AR291" s="337"/>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37"/>
      <c r="AM292" s="337"/>
      <c r="AN292" s="337"/>
      <c r="AO292" s="337"/>
      <c r="AP292" s="337"/>
      <c r="AQ292" s="337"/>
      <c r="AR292" s="337"/>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37"/>
      <c r="AM293" s="337"/>
      <c r="AN293" s="337"/>
      <c r="AO293" s="337"/>
      <c r="AP293" s="337"/>
      <c r="AQ293" s="337"/>
      <c r="AR293" s="337"/>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38"/>
      <c r="AM295" s="338"/>
      <c r="AN295" s="338"/>
      <c r="AO295" s="338"/>
      <c r="AP295" s="338"/>
      <c r="AQ295" s="338"/>
      <c r="AR295" s="338"/>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38"/>
      <c r="AM296" s="338"/>
      <c r="AN296" s="338"/>
      <c r="AO296" s="338"/>
      <c r="AP296" s="338"/>
      <c r="AQ296" s="338"/>
      <c r="AR296" s="338"/>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38"/>
      <c r="AM297" s="338"/>
      <c r="AN297" s="338"/>
      <c r="AO297" s="338"/>
      <c r="AP297" s="338"/>
      <c r="AQ297" s="338"/>
      <c r="AR297" s="338"/>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38"/>
      <c r="AM298" s="338"/>
      <c r="AN298" s="338"/>
      <c r="AO298" s="338"/>
      <c r="AP298" s="338"/>
      <c r="AQ298" s="338"/>
      <c r="AR298" s="338"/>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38"/>
      <c r="AM299" s="338"/>
      <c r="AN299" s="338"/>
      <c r="AO299" s="338"/>
      <c r="AP299" s="338"/>
      <c r="AQ299" s="338"/>
      <c r="AR299" s="338"/>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38"/>
      <c r="AM300" s="338"/>
      <c r="AN300" s="338"/>
      <c r="AO300" s="338"/>
      <c r="AP300" s="338"/>
      <c r="AQ300" s="338"/>
      <c r="AR300" s="338"/>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38"/>
      <c r="AM301" s="338"/>
      <c r="AN301" s="338"/>
      <c r="AO301" s="338"/>
      <c r="AP301" s="338"/>
      <c r="AQ301" s="338"/>
      <c r="AR301" s="338"/>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38"/>
      <c r="AM302" s="338"/>
      <c r="AN302" s="338"/>
      <c r="AO302" s="338"/>
      <c r="AP302" s="338"/>
      <c r="AQ302" s="338"/>
      <c r="AR302" s="338"/>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38"/>
      <c r="AM303" s="338"/>
      <c r="AN303" s="338"/>
      <c r="AO303" s="338"/>
      <c r="AP303" s="338"/>
      <c r="AQ303" s="338"/>
      <c r="AR303" s="338"/>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38"/>
      <c r="AM304" s="338"/>
      <c r="AN304" s="338"/>
      <c r="AO304" s="338"/>
      <c r="AP304" s="338"/>
      <c r="AQ304" s="338"/>
      <c r="AR304" s="338"/>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38"/>
      <c r="AM305" s="338"/>
      <c r="AN305" s="338"/>
      <c r="AO305" s="338"/>
      <c r="AP305" s="338"/>
      <c r="AQ305" s="338"/>
      <c r="AR305" s="338"/>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38"/>
      <c r="AM306" s="338"/>
      <c r="AN306" s="338"/>
      <c r="AO306" s="338"/>
      <c r="AP306" s="338"/>
      <c r="AQ306" s="338"/>
      <c r="AR306" s="338"/>
      <c r="AS306" s="3"/>
    </row>
    <row r="307" spans="1:45" ht="28.5" customHeight="1" thickBot="1">
      <c r="A307" s="346" t="s">
        <v>242</v>
      </c>
      <c r="B307" s="347" t="s">
        <v>5</v>
      </c>
      <c r="C307" s="347" t="s">
        <v>5</v>
      </c>
      <c r="D307" s="347" t="s">
        <v>5</v>
      </c>
      <c r="E307" s="347" t="s">
        <v>5</v>
      </c>
      <c r="F307" s="347" t="s">
        <v>5</v>
      </c>
      <c r="G307" s="347" t="s">
        <v>5</v>
      </c>
      <c r="H307" s="347" t="s">
        <v>5</v>
      </c>
      <c r="I307" s="348"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41"/>
      <c r="AM309" s="341"/>
      <c r="AN309" s="341"/>
      <c r="AO309" s="341"/>
      <c r="AP309" s="341"/>
      <c r="AQ309" s="341"/>
      <c r="AR309" s="341"/>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42"/>
      <c r="AM310" s="342"/>
      <c r="AN310" s="342"/>
      <c r="AO310" s="342"/>
      <c r="AP310" s="342"/>
      <c r="AQ310" s="342"/>
      <c r="AR310" s="342"/>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42"/>
      <c r="AM311" s="342"/>
      <c r="AN311" s="342"/>
      <c r="AO311" s="342"/>
      <c r="AP311" s="342"/>
      <c r="AQ311" s="342"/>
      <c r="AR311" s="342"/>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4"/>
      <c r="AM313" s="334"/>
      <c r="AN313" s="334"/>
      <c r="AO313" s="334"/>
      <c r="AP313" s="334"/>
      <c r="AQ313" s="334"/>
      <c r="AR313" s="334"/>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5"/>
      <c r="AM314" s="335"/>
      <c r="AN314" s="335"/>
      <c r="AO314" s="335"/>
      <c r="AP314" s="335"/>
      <c r="AQ314" s="335"/>
      <c r="AR314" s="335"/>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6"/>
      <c r="AM315" s="336"/>
      <c r="AN315" s="336"/>
      <c r="AO315" s="336"/>
      <c r="AP315" s="336"/>
      <c r="AQ315" s="336"/>
      <c r="AR315" s="336"/>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4"/>
      <c r="AM316" s="334"/>
      <c r="AN316" s="334"/>
      <c r="AO316" s="334"/>
      <c r="AP316" s="334"/>
      <c r="AQ316" s="334"/>
      <c r="AR316" s="334"/>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5"/>
      <c r="AM317" s="335"/>
      <c r="AN317" s="335"/>
      <c r="AO317" s="335"/>
      <c r="AP317" s="335"/>
      <c r="AQ317" s="335"/>
      <c r="AR317" s="335"/>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6"/>
      <c r="AM318" s="336"/>
      <c r="AN318" s="336"/>
      <c r="AO318" s="336"/>
      <c r="AP318" s="336"/>
      <c r="AQ318" s="336"/>
      <c r="AR318" s="336"/>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4"/>
      <c r="AM319" s="334"/>
      <c r="AN319" s="334"/>
      <c r="AO319" s="334"/>
      <c r="AP319" s="334"/>
      <c r="AQ319" s="334"/>
      <c r="AR319" s="334"/>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5"/>
      <c r="AM320" s="335"/>
      <c r="AN320" s="335"/>
      <c r="AO320" s="335"/>
      <c r="AP320" s="335"/>
      <c r="AQ320" s="335"/>
      <c r="AR320" s="335"/>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6"/>
      <c r="AM321" s="336"/>
      <c r="AN321" s="336"/>
      <c r="AO321" s="336"/>
      <c r="AP321" s="336"/>
      <c r="AQ321" s="336"/>
      <c r="AR321" s="336"/>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4"/>
      <c r="AM322" s="334"/>
      <c r="AN322" s="334"/>
      <c r="AO322" s="334"/>
      <c r="AP322" s="334"/>
      <c r="AQ322" s="334"/>
      <c r="AR322" s="334"/>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5"/>
      <c r="AM323" s="335"/>
      <c r="AN323" s="335"/>
      <c r="AO323" s="335"/>
      <c r="AP323" s="335"/>
      <c r="AQ323" s="335"/>
      <c r="AR323" s="335"/>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6"/>
      <c r="AM324" s="336"/>
      <c r="AN324" s="336"/>
      <c r="AO324" s="336"/>
      <c r="AP324" s="336"/>
      <c r="AQ324" s="336"/>
      <c r="AR324" s="336"/>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4"/>
      <c r="AM325" s="334"/>
      <c r="AN325" s="334"/>
      <c r="AO325" s="334"/>
      <c r="AP325" s="334"/>
      <c r="AQ325" s="334"/>
      <c r="AR325" s="334"/>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5"/>
      <c r="AM326" s="335"/>
      <c r="AN326" s="335"/>
      <c r="AO326" s="335"/>
      <c r="AP326" s="335"/>
      <c r="AQ326" s="335"/>
      <c r="AR326" s="335"/>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6"/>
      <c r="AM327" s="336"/>
      <c r="AN327" s="336"/>
      <c r="AO327" s="336"/>
      <c r="AP327" s="336"/>
      <c r="AQ327" s="336"/>
      <c r="AR327" s="336"/>
      <c r="AS327" s="3"/>
    </row>
    <row r="328" spans="1:45" ht="21" customHeight="1" thickBot="1">
      <c r="A328" s="343" t="s">
        <v>242</v>
      </c>
      <c r="B328" s="344" t="s">
        <v>5</v>
      </c>
      <c r="C328" s="344" t="s">
        <v>5</v>
      </c>
      <c r="D328" s="344" t="s">
        <v>5</v>
      </c>
      <c r="E328" s="344" t="s">
        <v>5</v>
      </c>
      <c r="F328" s="344" t="s">
        <v>5</v>
      </c>
      <c r="G328" s="344" t="s">
        <v>5</v>
      </c>
      <c r="H328" s="344" t="s">
        <v>5</v>
      </c>
      <c r="I328" s="345"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 ref="AR313:AR315"/>
    <mergeCell ref="AO301:AO303"/>
    <mergeCell ref="AP301:AP303"/>
    <mergeCell ref="AQ301:AQ303"/>
    <mergeCell ref="AR301:AR303"/>
    <mergeCell ref="AO304:AO306"/>
    <mergeCell ref="AP304:AP306"/>
    <mergeCell ref="AQ304:AQ306"/>
    <mergeCell ref="AR304:AR306"/>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38:AO39"/>
    <mergeCell ref="AP38:AP39"/>
    <mergeCell ref="AQ38:AQ39"/>
    <mergeCell ref="AR38:AR39"/>
    <mergeCell ref="AO40:AO41"/>
    <mergeCell ref="AP40:AP41"/>
    <mergeCell ref="AQ40:AQ41"/>
    <mergeCell ref="AR40:AR41"/>
    <mergeCell ref="AO34:AO36"/>
    <mergeCell ref="AP34:AP36"/>
    <mergeCell ref="AQ34:AQ36"/>
    <mergeCell ref="AR34:AR3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M291:AM293"/>
    <mergeCell ref="AN291:AN293"/>
    <mergeCell ref="AM295:AM297"/>
    <mergeCell ref="AN295:AN297"/>
    <mergeCell ref="AM298:AM300"/>
    <mergeCell ref="AN298:AN300"/>
    <mergeCell ref="AM301:AM303"/>
    <mergeCell ref="AN301:AN303"/>
    <mergeCell ref="AM304:AM306"/>
    <mergeCell ref="AN304:AN306"/>
    <mergeCell ref="AM274:AM276"/>
    <mergeCell ref="AN274:AN276"/>
    <mergeCell ref="AM277:AM279"/>
    <mergeCell ref="AN277:AN279"/>
    <mergeCell ref="AM281:AM283"/>
    <mergeCell ref="AN281:AN283"/>
    <mergeCell ref="AM285:AM287"/>
    <mergeCell ref="AN285:AN287"/>
    <mergeCell ref="AM288:AM290"/>
    <mergeCell ref="AN288:AN290"/>
    <mergeCell ref="AM220:AM221"/>
    <mergeCell ref="AN220:AN221"/>
    <mergeCell ref="AM239:AM240"/>
    <mergeCell ref="AN239:AN240"/>
    <mergeCell ref="AM245:AM246"/>
    <mergeCell ref="AN245:AN246"/>
    <mergeCell ref="AM249:AM251"/>
    <mergeCell ref="AN249:AN251"/>
    <mergeCell ref="AM253:AM254"/>
    <mergeCell ref="AN253:AN254"/>
    <mergeCell ref="AM203:AM204"/>
    <mergeCell ref="AN203:AN204"/>
    <mergeCell ref="AM205:AM206"/>
    <mergeCell ref="AN205:AN206"/>
    <mergeCell ref="AM207:AM209"/>
    <mergeCell ref="AN207:AN209"/>
    <mergeCell ref="AM213:AM214"/>
    <mergeCell ref="AN213:AN214"/>
    <mergeCell ref="AM218:AM219"/>
    <mergeCell ref="AN218:AN219"/>
    <mergeCell ref="AM183:AM184"/>
    <mergeCell ref="AN183:AN184"/>
    <mergeCell ref="AM191:AM193"/>
    <mergeCell ref="AN191:AN193"/>
    <mergeCell ref="AM194:AM196"/>
    <mergeCell ref="AN194:AN196"/>
    <mergeCell ref="AM199:AM200"/>
    <mergeCell ref="AN199:AN200"/>
    <mergeCell ref="AM201:AM202"/>
    <mergeCell ref="AN201:AN202"/>
    <mergeCell ref="AM162:AM163"/>
    <mergeCell ref="AN162:AN163"/>
    <mergeCell ref="AM164:AM165"/>
    <mergeCell ref="AN164:AN165"/>
    <mergeCell ref="AM167:AM168"/>
    <mergeCell ref="AN167:AN168"/>
    <mergeCell ref="AM169:AM170"/>
    <mergeCell ref="AN169:AN170"/>
    <mergeCell ref="AM181:AM182"/>
    <mergeCell ref="AN181:AN182"/>
    <mergeCell ref="AM149:AM151"/>
    <mergeCell ref="AN149:AN151"/>
    <mergeCell ref="AM153:AM154"/>
    <mergeCell ref="AN153:AN154"/>
    <mergeCell ref="AM155:AM156"/>
    <mergeCell ref="AN155:AN156"/>
    <mergeCell ref="AM157:AM158"/>
    <mergeCell ref="AN157:AN158"/>
    <mergeCell ref="AM159:AM160"/>
    <mergeCell ref="AN159:AN160"/>
    <mergeCell ref="AM131:AM132"/>
    <mergeCell ref="AN131:AN132"/>
    <mergeCell ref="AM137:AM138"/>
    <mergeCell ref="AN137:AN138"/>
    <mergeCell ref="AM139:AM140"/>
    <mergeCell ref="AN139:AN140"/>
    <mergeCell ref="AM141:AM143"/>
    <mergeCell ref="AN141:AN143"/>
    <mergeCell ref="AM144:AM146"/>
    <mergeCell ref="AN144:AN146"/>
    <mergeCell ref="AM109:AM111"/>
    <mergeCell ref="AN109:AN111"/>
    <mergeCell ref="AM112:AM113"/>
    <mergeCell ref="AN112:AN113"/>
    <mergeCell ref="AM120:AM122"/>
    <mergeCell ref="AN120:AN122"/>
    <mergeCell ref="AM124:AM126"/>
    <mergeCell ref="AN124:AN126"/>
    <mergeCell ref="AM128:AM130"/>
    <mergeCell ref="AN128:AN130"/>
    <mergeCell ref="AM93:AM94"/>
    <mergeCell ref="AN93:AN94"/>
    <mergeCell ref="AM95:AM97"/>
    <mergeCell ref="AN95:AN97"/>
    <mergeCell ref="AM98:AM99"/>
    <mergeCell ref="AN98:AN99"/>
    <mergeCell ref="AM102:AM104"/>
    <mergeCell ref="AN102:AN104"/>
    <mergeCell ref="AM106:AM108"/>
    <mergeCell ref="AN106:AN108"/>
    <mergeCell ref="AM74:AM76"/>
    <mergeCell ref="AN74:AN76"/>
    <mergeCell ref="AM78:AM79"/>
    <mergeCell ref="AN78:AN79"/>
    <mergeCell ref="AM86:AM87"/>
    <mergeCell ref="AN86:AN87"/>
    <mergeCell ref="AM88:AM89"/>
    <mergeCell ref="AN88:AN89"/>
    <mergeCell ref="AM91:AM92"/>
    <mergeCell ref="AN91:AN92"/>
    <mergeCell ref="AN59:AN60"/>
    <mergeCell ref="AM61:AM62"/>
    <mergeCell ref="AN61:AN62"/>
    <mergeCell ref="AM63:AM65"/>
    <mergeCell ref="AN63:AN65"/>
    <mergeCell ref="AM66:AM68"/>
    <mergeCell ref="AN66:AN68"/>
    <mergeCell ref="AM70:AM72"/>
    <mergeCell ref="AN70:AN72"/>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国保（施設）会計歳出</vt:lpstr>
      <vt:lpstr>IDの附番ルール説明</vt:lpstr>
      <vt:lpstr>入力用 (ブランク)</vt:lpstr>
      <vt:lpstr>NF5652</vt:lpstr>
      <vt:lpstr>'NF5652'!Print_Area</vt:lpstr>
      <vt:lpstr>'国保（施設）会計歳出'!Print_Area</vt:lpstr>
      <vt:lpstr>'入力用 (ブランク)'!Print_Area</vt:lpstr>
      <vt:lpstr>'入力用 (書き方例)'!Print_Area</vt:lpstr>
      <vt:lpstr>'国保（施設）会計歳出'!Print_Titles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2024-08-22T05:06:55Z</dcterms:modified>
</cp:coreProperties>
</file>