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9B2A37B8-6697-49CA-983B-2B4F8D735D98}" xr6:coauthVersionLast="44" xr6:coauthVersionMax="47" xr10:uidLastSave="{00000000-0000-0000-0000-000000000000}"/>
  <bookViews>
    <workbookView xWindow="-120" yWindow="-120" windowWidth="20730" windowHeight="11160" firstSheet="1" activeTab="1" xr2:uid="{98903AF4-5A0C-44FE-A2CB-CACB37476B79}"/>
  </bookViews>
  <sheets>
    <sheet name="入力用 (書き方例)" sheetId="4" state="hidden" r:id="rId1"/>
    <sheet name="国保事業会計歳出" sheetId="2" r:id="rId2"/>
    <sheet name="IDの附番ルール説明" sheetId="5" r:id="rId3"/>
    <sheet name="入力用 (ブランク)" sheetId="3" state="hidden" r:id="rId4"/>
    <sheet name="NF5652" sheetId="1" state="hidden" r:id="rId5"/>
  </sheets>
  <definedNames>
    <definedName name="_xlnm._FilterDatabase" localSheetId="4" hidden="1">'NF5652'!$A$1:$AR$307</definedName>
    <definedName name="_xlnm._FilterDatabase" localSheetId="1" hidden="1">国保事業会計歳出!$A$1:$AU$98</definedName>
    <definedName name="_xlnm._FilterDatabase" localSheetId="3" hidden="1">'入力用 (ブランク)'!$A$3:$AQ$67</definedName>
    <definedName name="_xlnm._FilterDatabase" localSheetId="0" hidden="1">'入力用 (書き方例)'!$A$3:$AR$150</definedName>
    <definedName name="_xlnm.Print_Area" localSheetId="4">'NF5652'!$A$1:$AR$31</definedName>
    <definedName name="_xlnm.Print_Area" localSheetId="1">国保事業会計歳出!$A$1:$AB$98</definedName>
    <definedName name="_xlnm.Print_Area" localSheetId="3">'入力用 (ブランク)'!$A$1:$AQ$13</definedName>
    <definedName name="_xlnm.Print_Area" localSheetId="0">'入力用 (書き方例)'!$A$1:$AR$13</definedName>
    <definedName name="_xlnm.Print_Titles" localSheetId="1">国保事業会計歳出!$1:$1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90" i="2" l="1"/>
  <c r="T90" i="2"/>
  <c r="S90" i="2"/>
  <c r="AB95" i="2"/>
  <c r="T95" i="2"/>
  <c r="S95" i="2"/>
  <c r="AB94" i="2"/>
  <c r="T94" i="2"/>
  <c r="S94" i="2"/>
  <c r="AB93" i="2"/>
  <c r="T93" i="2"/>
  <c r="S93" i="2"/>
  <c r="AB65" i="2"/>
  <c r="T65" i="2"/>
  <c r="S65" i="2"/>
  <c r="AB51" i="2"/>
  <c r="T51" i="2"/>
  <c r="S51" i="2"/>
  <c r="AB50" i="2"/>
  <c r="T50" i="2"/>
  <c r="S50" i="2"/>
  <c r="AB49" i="2"/>
  <c r="T49" i="2"/>
  <c r="S49" i="2"/>
  <c r="AB46" i="2"/>
  <c r="T46" i="2"/>
  <c r="S46" i="2"/>
  <c r="AB41" i="2"/>
  <c r="T41" i="2"/>
  <c r="S41" i="2"/>
  <c r="AB38" i="2"/>
  <c r="T38" i="2"/>
  <c r="S38" i="2"/>
  <c r="AB98" i="2" l="1"/>
  <c r="T98" i="2"/>
  <c r="S98" i="2"/>
  <c r="AB87" i="2"/>
  <c r="T87" i="2"/>
  <c r="S87" i="2"/>
  <c r="AB3" i="2" l="1"/>
  <c r="AB4" i="2"/>
  <c r="AB5" i="2"/>
  <c r="AB6" i="2"/>
  <c r="AB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9" i="2"/>
  <c r="AB40" i="2"/>
  <c r="AB42" i="2"/>
  <c r="AB43" i="2"/>
  <c r="AB44" i="2"/>
  <c r="AB45" i="2"/>
  <c r="AB47" i="2"/>
  <c r="AB48" i="2"/>
  <c r="AB52" i="2"/>
  <c r="AB53" i="2"/>
  <c r="AB54" i="2"/>
  <c r="AB55" i="2"/>
  <c r="AB56" i="2"/>
  <c r="AB57" i="2"/>
  <c r="AB58" i="2"/>
  <c r="AB59" i="2"/>
  <c r="AB60" i="2"/>
  <c r="AB61" i="2"/>
  <c r="AB62" i="2"/>
  <c r="AB63" i="2"/>
  <c r="AB64" i="2"/>
  <c r="AB66" i="2"/>
  <c r="AB67" i="2"/>
  <c r="AB68" i="2"/>
  <c r="AB69" i="2"/>
  <c r="AB70" i="2"/>
  <c r="AB71" i="2"/>
  <c r="AB72" i="2"/>
  <c r="AB73" i="2"/>
  <c r="AB74" i="2"/>
  <c r="AB75" i="2"/>
  <c r="AB76" i="2"/>
  <c r="AB77" i="2"/>
  <c r="AB78" i="2"/>
  <c r="AB79" i="2"/>
  <c r="AB80" i="2"/>
  <c r="AB81" i="2"/>
  <c r="AB82" i="2"/>
  <c r="AB83" i="2"/>
  <c r="AB84" i="2"/>
  <c r="AB85" i="2"/>
  <c r="AB86" i="2"/>
  <c r="AB88" i="2"/>
  <c r="AB89" i="2"/>
  <c r="AB91" i="2"/>
  <c r="AB92" i="2"/>
  <c r="AB96" i="2"/>
  <c r="AB97" i="2"/>
  <c r="S4" i="2" l="1"/>
  <c r="T4" i="2"/>
  <c r="S5" i="2"/>
  <c r="T5" i="2"/>
  <c r="S6" i="2"/>
  <c r="T6" i="2"/>
  <c r="S7" i="2"/>
  <c r="T7" i="2"/>
  <c r="S8" i="2"/>
  <c r="T8" i="2"/>
  <c r="S9" i="2"/>
  <c r="T9" i="2"/>
  <c r="S10" i="2"/>
  <c r="T10" i="2"/>
  <c r="S11" i="2"/>
  <c r="T11" i="2"/>
  <c r="S12" i="2"/>
  <c r="T12" i="2"/>
  <c r="S13" i="2"/>
  <c r="T13" i="2"/>
  <c r="S14" i="2"/>
  <c r="T14" i="2"/>
  <c r="S15" i="2"/>
  <c r="T15" i="2"/>
  <c r="S16" i="2"/>
  <c r="T16" i="2"/>
  <c r="S17" i="2"/>
  <c r="T17" i="2"/>
  <c r="S18" i="2"/>
  <c r="T18" i="2"/>
  <c r="S19" i="2"/>
  <c r="T19" i="2"/>
  <c r="S20" i="2"/>
  <c r="T20" i="2"/>
  <c r="S21" i="2"/>
  <c r="T21" i="2"/>
  <c r="S22" i="2"/>
  <c r="T22" i="2"/>
  <c r="S23" i="2"/>
  <c r="T23" i="2"/>
  <c r="S24" i="2"/>
  <c r="T24" i="2"/>
  <c r="S25" i="2"/>
  <c r="T25" i="2"/>
  <c r="S26" i="2"/>
  <c r="T26" i="2"/>
  <c r="S27" i="2"/>
  <c r="T27" i="2"/>
  <c r="S28" i="2"/>
  <c r="T28" i="2"/>
  <c r="S29" i="2"/>
  <c r="T29" i="2"/>
  <c r="S30" i="2"/>
  <c r="T30" i="2"/>
  <c r="S31" i="2"/>
  <c r="T31" i="2"/>
  <c r="S32" i="2"/>
  <c r="T32" i="2"/>
  <c r="S33" i="2"/>
  <c r="T33" i="2"/>
  <c r="S34" i="2"/>
  <c r="T34" i="2"/>
  <c r="S35" i="2"/>
  <c r="T35" i="2"/>
  <c r="S36" i="2"/>
  <c r="T36" i="2"/>
  <c r="S37" i="2"/>
  <c r="T37" i="2"/>
  <c r="S39" i="2"/>
  <c r="T39" i="2"/>
  <c r="S40" i="2"/>
  <c r="T40" i="2"/>
  <c r="S42" i="2"/>
  <c r="T42" i="2"/>
  <c r="S43" i="2"/>
  <c r="T43" i="2"/>
  <c r="S44" i="2"/>
  <c r="T44" i="2"/>
  <c r="S45" i="2"/>
  <c r="T45" i="2"/>
  <c r="S47" i="2"/>
  <c r="T47" i="2"/>
  <c r="S48" i="2"/>
  <c r="T48" i="2"/>
  <c r="S52" i="2"/>
  <c r="T52" i="2"/>
  <c r="S53" i="2"/>
  <c r="T53" i="2"/>
  <c r="S54" i="2"/>
  <c r="T54" i="2"/>
  <c r="S55" i="2"/>
  <c r="T55" i="2"/>
  <c r="S56" i="2"/>
  <c r="T56" i="2"/>
  <c r="S57" i="2"/>
  <c r="T57" i="2"/>
  <c r="S58" i="2"/>
  <c r="T58" i="2"/>
  <c r="S59" i="2"/>
  <c r="T59" i="2"/>
  <c r="S60" i="2"/>
  <c r="T60" i="2"/>
  <c r="S61" i="2"/>
  <c r="T61" i="2"/>
  <c r="S62" i="2"/>
  <c r="T62" i="2"/>
  <c r="S63" i="2"/>
  <c r="T63" i="2"/>
  <c r="S64" i="2"/>
  <c r="T64" i="2"/>
  <c r="S66" i="2"/>
  <c r="T66" i="2"/>
  <c r="S67" i="2"/>
  <c r="T67" i="2"/>
  <c r="S68" i="2"/>
  <c r="T68" i="2"/>
  <c r="S69" i="2"/>
  <c r="T69" i="2"/>
  <c r="S70" i="2"/>
  <c r="T70" i="2"/>
  <c r="S71" i="2"/>
  <c r="T71" i="2"/>
  <c r="S72" i="2"/>
  <c r="T72" i="2"/>
  <c r="S73" i="2"/>
  <c r="T73" i="2"/>
  <c r="S74" i="2"/>
  <c r="T74" i="2"/>
  <c r="S75" i="2"/>
  <c r="T75" i="2"/>
  <c r="S76" i="2"/>
  <c r="T76" i="2"/>
  <c r="S77" i="2"/>
  <c r="T77" i="2"/>
  <c r="S78" i="2"/>
  <c r="T78" i="2"/>
  <c r="S79" i="2"/>
  <c r="T79" i="2"/>
  <c r="S80" i="2"/>
  <c r="T80" i="2"/>
  <c r="S81" i="2"/>
  <c r="T81" i="2"/>
  <c r="S82" i="2"/>
  <c r="T82" i="2"/>
  <c r="S83" i="2"/>
  <c r="T83" i="2"/>
  <c r="S84" i="2"/>
  <c r="T84" i="2"/>
  <c r="S85" i="2"/>
  <c r="T85" i="2"/>
  <c r="S86" i="2"/>
  <c r="T86" i="2"/>
  <c r="S88" i="2"/>
  <c r="T88" i="2"/>
  <c r="S89" i="2"/>
  <c r="T89" i="2"/>
  <c r="S91" i="2"/>
  <c r="T91" i="2"/>
  <c r="S92" i="2"/>
  <c r="T92" i="2"/>
  <c r="S96" i="2"/>
  <c r="T96" i="2"/>
  <c r="S97" i="2"/>
  <c r="T97" i="2"/>
  <c r="S3" i="2"/>
  <c r="T3" i="2"/>
  <c r="AB2" i="2" l="1"/>
  <c r="T2" i="2"/>
  <c r="S2" i="2"/>
  <c r="AI159" i="4" l="1"/>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AK6" i="4" l="1"/>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6FC61CB3-0E0C-4F60-80C3-9F03AC2A03C8}">
      <text>
        <r>
          <rPr>
            <sz val="9"/>
            <color indexed="81"/>
            <rFont val="MS P ゴシック"/>
            <family val="3"/>
            <charset val="128"/>
          </rPr>
          <t>事業を実施した(プロセス)結果、数字や記述で表される状態</t>
        </r>
      </text>
    </comment>
    <comment ref="AL4" authorId="0" shapeId="0" xr:uid="{82904D63-D612-45D4-8283-AAFEF1CA1A79}">
      <text>
        <r>
          <rPr>
            <b/>
            <sz val="9"/>
            <color indexed="81"/>
            <rFont val="BIZ UDゴシック"/>
            <family val="3"/>
            <charset val="128"/>
          </rPr>
          <t>予算要求書の事業概要を参考とし、事業の内容がわかるよう記載</t>
        </r>
      </text>
    </comment>
    <comment ref="AL5" authorId="0" shapeId="0" xr:uid="{447A97B2-F3FF-442E-B5EC-7B35C18AF04C}">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42A80883-0AC8-4377-9AAA-28074DFE45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6B304D43-0FD0-45F4-9AF8-1DE9A52ECB22}">
      <text>
        <r>
          <rPr>
            <b/>
            <sz val="9"/>
            <color indexed="81"/>
            <rFont val="BIZ UDゴシック"/>
            <family val="3"/>
            <charset val="128"/>
          </rPr>
          <t>例）前年度並み
※乖離している場合は、要因を簡潔に記載</t>
        </r>
      </text>
    </comment>
    <comment ref="AO5" authorId="0" shapeId="0" xr:uid="{BEF8A395-0373-470A-AB6A-F728308DF94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321249CF-7D7D-426B-9516-49CA0BFC52E3}">
      <text>
        <r>
          <rPr>
            <b/>
            <sz val="9"/>
            <color indexed="81"/>
            <rFont val="BIZ UDゴシック"/>
            <family val="3"/>
            <charset val="128"/>
          </rPr>
          <t>数値のみ</t>
        </r>
      </text>
    </comment>
    <comment ref="AR5" authorId="0" shapeId="0" xr:uid="{63ED480A-00A0-42ED-91FD-A58BE4DA60E5}">
      <text>
        <r>
          <rPr>
            <b/>
            <sz val="9"/>
            <color indexed="81"/>
            <rFont val="BIZ UDゴシック"/>
            <family val="3"/>
            <charset val="128"/>
          </rPr>
          <t>例）人、件、回　など</t>
        </r>
      </text>
    </comment>
    <comment ref="AO152" authorId="0" shapeId="0" xr:uid="{C8419A9F-FE90-441F-ADEB-87F077B6213C}">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83CC0144-8DBA-41B9-83F6-37355CC7A59E}">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A873BABF-5DFD-442F-A955-94ED788F4337}">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<sst xmlns="http://schemas.openxmlformats.org/spreadsheetml/2006/main" count="6494" uniqueCount="749">
  <si>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</si>
  <si>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</si>
  <si>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</si>
  <si>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</si>
  <si>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</si>
  <si>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</si>
  <si>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</si>
  <si>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</si>
  <si>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</si>
  <si>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</si>
  <si>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</si>
  <si>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</si>
  <si>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</si>
  <si>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</si>
  <si>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</si>
  <si>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</si>
  <si>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</si>
  <si>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</si>
  <si>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</si>
  <si>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</si>
  <si>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</si>
  <si>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</si>
  <si>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</si>
  <si>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</si>
  <si>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</si>
  <si>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</si>
  <si>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</si>
  <si>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</si>
  <si>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</si>
  <si>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</si>
  <si>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</si>
  <si>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</si>
  <si>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</si>
  <si>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</si>
  <si>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</si>
  <si>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</si>
  <si>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</si>
  <si>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</si>
  <si>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</si>
  <si>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</si>
  <si>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</si>
  <si>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</si>
  <si>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</si>
  <si>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</si>
  <si>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</si>
  <si>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</si>
  <si>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</si>
  <si>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</si>
  <si>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</si>
  <si>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</si>
  <si>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</si>
  <si>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</si>
  <si>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</si>
  <si>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</si>
  <si>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</si>
  <si>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</si>
  <si>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</si>
  <si>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</si>
  <si>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</si>
  <si>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</si>
  <si>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</si>
  <si>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</si>
  <si>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</si>
  <si>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</si>
  <si>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</si>
  <si>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</si>
  <si>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</si>
  <si>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</si>
  <si>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</si>
  <si>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</si>
  <si>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</si>
  <si>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</si>
  <si>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</si>
  <si>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</si>
  <si>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</si>
  <si>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</si>
  <si>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</si>
  <si>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</si>
  <si>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</si>
  <si>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</si>
  <si>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</si>
  <si>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</si>
  <si>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</si>
  <si>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</si>
  <si>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</si>
  <si>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</si>
  <si>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</si>
  <si>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</si>
  <si>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</si>
  <si>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</si>
  <si>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</si>
  <si>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</si>
  <si>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</si>
  <si>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</si>
  <si>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</si>
  <si>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</si>
  <si>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</si>
  <si>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</si>
  <si>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</si>
  <si>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</si>
  <si>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</si>
  <si>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</si>
  <si>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</si>
  <si>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</si>
  <si>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</si>
  <si>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</si>
  <si>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</si>
  <si>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</si>
  <si>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</si>
  <si>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</si>
  <si>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</si>
  <si>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</si>
  <si>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</si>
  <si>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</si>
  <si>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</si>
  <si>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</si>
  <si>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</si>
  <si>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</si>
  <si>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</si>
  <si>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</si>
  <si>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</si>
  <si>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</si>
  <si>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</si>
  <si>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</si>
  <si>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</si>
  <si>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</si>
  <si>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</si>
  <si>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</si>
  <si>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</si>
  <si>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</si>
  <si>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</si>
  <si>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</si>
  <si>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</si>
  <si>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</si>
  <si>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</si>
  <si>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</si>
  <si>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</si>
  <si>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</si>
  <si>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</si>
  <si>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</si>
  <si>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</si>
  <si>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</si>
  <si>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</si>
  <si>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</si>
  <si>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</si>
  <si>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</si>
  <si>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</si>
  <si>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</si>
  <si>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</si>
  <si>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</si>
  <si>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</si>
  <si>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</si>
  <si>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</si>
  <si>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</si>
  <si>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</si>
  <si>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</si>
  <si>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</si>
  <si>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</si>
  <si>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</si>
  <si>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</si>
  <si>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</si>
  <si>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</si>
  <si>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</si>
  <si>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</si>
  <si>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</si>
  <si>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</si>
  <si>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</si>
  <si>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</si>
  <si>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</si>
  <si>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</si>
  <si>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</si>
  <si>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</si>
  <si>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</si>
  <si>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</si>
  <si>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</si>
  <si>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</si>
  <si>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</si>
  <si>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</si>
  <si>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</si>
  <si>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</si>
  <si>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</si>
  <si>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</si>
  <si>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</si>
  <si>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</si>
  <si>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</si>
  <si>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</si>
  <si>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</si>
  <si>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</si>
  <si>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</si>
  <si>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</si>
  <si>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</si>
  <si>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</si>
  <si>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</si>
  <si>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</si>
  <si>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</si>
  <si>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</si>
  <si>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</si>
  <si>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</si>
  <si>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</si>
  <si>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</si>
  <si>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</si>
  <si>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</si>
  <si>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</si>
  <si>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</si>
  <si>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</si>
  <si>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</si>
  <si>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</si>
  <si>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</si>
  <si>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</si>
  <si>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</si>
  <si>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</si>
  <si>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</si>
  <si>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</si>
  <si>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</si>
  <si>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</si>
  <si>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</si>
  <si>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</si>
  <si>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</si>
  <si>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</si>
  <si>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</si>
  <si>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</si>
  <si>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</si>
  <si>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</si>
  <si>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</si>
  <si>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</si>
  <si>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</si>
  <si>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</si>
  <si>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</si>
  <si>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</si>
  <si>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</si>
  <si>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</si>
  <si>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</si>
  <si>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</si>
  <si>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</si>
  <si>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</si>
  <si>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</si>
  <si>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</si>
  <si>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</si>
  <si>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</si>
  <si>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</si>
  <si>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</si>
  <si>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</si>
  <si>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</si>
  <si>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</si>
  <si>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</si>
  <si>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</si>
  <si>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</si>
  <si>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</si>
  <si>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</si>
  <si>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</si>
  <si>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</si>
  <si>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</si>
  <si>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</si>
  <si>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</si>
  <si>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</si>
  <si>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</si>
  <si>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</si>
  <si>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</si>
  <si>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</si>
  <si>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</si>
  <si>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</si>
  <si>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</si>
  <si>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</si>
  <si>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</si>
  <si>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</si>
  <si>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</si>
  <si>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</si>
  <si>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</si>
  <si>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</si>
  <si>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</si>
  <si>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</si>
  <si>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</si>
  <si>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</si>
  <si>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</si>
  <si>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</si>
  <si>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</si>
  <si>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</si>
  <si>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</si>
  <si>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</si>
  <si>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</si>
  <si>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</si>
  <si>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</si>
  <si>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</si>
  <si>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</si>
  <si>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</si>
  <si>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</si>
  <si>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</si>
  <si>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</si>
  <si>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</si>
  <si>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</si>
  <si>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</si>
  <si>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</si>
  <si>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</si>
  <si>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</si>
  <si>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</si>
  <si>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</si>
  <si>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</si>
  <si>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</si>
  <si>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</si>
  <si>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</si>
  <si>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</si>
  <si>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</si>
  <si>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</si>
  <si>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</si>
  <si>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</si>
  <si>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</si>
  <si>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</si>
  <si>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</si>
  <si>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</si>
  <si>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</si>
  <si>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</si>
  <si>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</si>
  <si>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</si>
  <si>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</si>
  <si>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</si>
  <si>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</si>
  <si>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</si>
  <si>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</si>
  <si>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</si>
  <si>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</si>
  <si>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</si>
  <si>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</si>
  <si>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</si>
  <si>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</si>
  <si>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</si>
  <si>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</si>
  <si>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</si>
  <si>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</si>
  <si>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</si>
  <si>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</si>
  <si>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</si>
  <si>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</si>
  <si>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</si>
  <si>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</si>
  <si>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</si>
  <si>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</si>
  <si>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</si>
  <si>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</si>
  <si>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</si>
  <si>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</si>
  <si>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</si>
  <si>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</si>
  <si>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</si>
  <si>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</si>
  <si>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</si>
  <si>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</si>
  <si>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</si>
  <si>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</si>
  <si>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</si>
  <si>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</si>
  <si>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</si>
  <si>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</si>
  <si>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</si>
  <si>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</si>
  <si>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</si>
  <si>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</si>
  <si>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</si>
  <si>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</si>
  <si>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</si>
  <si>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</si>
  <si>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</si>
  <si>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</si>
  <si>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</si>
  <si>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</si>
  <si>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</si>
  <si>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</si>
  <si>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</si>
  <si>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</si>
  <si>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</si>
  <si>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</si>
  <si>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</si>
  <si>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</si>
  <si>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</si>
  <si>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</si>
  <si>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</si>
  <si>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</si>
  <si>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</si>
  <si>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</si>
  <si>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</si>
  <si>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</si>
  <si>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</si>
  <si>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</si>
  <si>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</si>
  <si>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</si>
  <si>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</si>
  <si>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</si>
  <si>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</si>
  <si>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</si>
  <si>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</si>
  <si>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</si>
  <si>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</si>
  <si>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</si>
  <si>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</si>
  <si>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</si>
  <si>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</si>
  <si>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</si>
  <si>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</si>
  <si>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</si>
  <si>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</si>
  <si>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</si>
  <si>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</si>
  <si>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</si>
  <si>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</si>
  <si>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</si>
  <si>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</si>
  <si>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</si>
  <si>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</si>
  <si>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</si>
  <si>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</si>
  <si>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</si>
  <si>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</si>
  <si>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</si>
  <si>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</si>
  <si>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</si>
  <si>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</si>
  <si>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</si>
  <si>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</si>
  <si>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</si>
  <si>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</si>
  <si>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</si>
  <si>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</si>
  <si>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</si>
  <si>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</si>
  <si>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</si>
  <si>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</si>
  <si>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</si>
  <si>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</si>
  <si>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</si>
  <si>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</si>
  <si>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</si>
  <si>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</si>
  <si>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</si>
  <si>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</si>
  <si>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</si>
  <si>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</si>
  <si>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</si>
  <si>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</si>
  <si>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</si>
  <si>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</si>
  <si>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</si>
  <si>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</si>
  <si>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</si>
  <si>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</si>
  <si>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</si>
  <si>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</si>
  <si>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</si>
  <si>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</si>
  <si>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</si>
  <si>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</si>
  <si>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</si>
  <si>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</si>
  <si>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</si>
  <si>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</si>
  <si>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</si>
  <si>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</si>
  <si>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</si>
  <si>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</si>
  <si>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</si>
  <si>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</si>
  <si>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</si>
  <si>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</si>
  <si>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事業番号</t>
    <rPh sb="0" eb="4">
      <t>ジギョウバンゴウ</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</si>
  <si>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</si>
  <si>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</si>
  <si>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</si>
  <si>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</si>
  <si>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</si>
  <si>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</si>
  <si>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</si>
  <si>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</si>
  <si>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</si>
  <si>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</si>
  <si>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</si>
  <si>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</si>
  <si>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</si>
  <si>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</si>
  <si>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</si>
  <si>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</si>
  <si>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</si>
  <si>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</si>
  <si>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ID</t>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</si>
  <si>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</si>
  <si>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</si>
  <si>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</si>
  <si>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</si>
  <si>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</si>
  <si>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</si>
  <si>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</si>
  <si>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</si>
  <si>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</si>
  <si>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歳出</t>
    <rPh sb="0" eb="2">
      <t>サイシュツ</t>
    </rPh>
    <phoneticPr fontId="3"/>
  </si>
  <si>
    <t>特別会計</t>
    <rPh sb="0" eb="4">
      <t>トクベツカイケイ</t>
    </rPh>
    <phoneticPr fontId="3"/>
  </si>
  <si>
    <t>国保事業</t>
    <rPh sb="0" eb="2">
      <t>コクホ</t>
    </rPh>
    <rPh sb="2" eb="4">
      <t>ジギョウ</t>
    </rPh>
    <phoneticPr fontId="3"/>
  </si>
  <si>
    <t>国保施設</t>
    <rPh sb="0" eb="2">
      <t>コクホ</t>
    </rPh>
    <rPh sb="2" eb="4">
      <t>シセツ</t>
    </rPh>
    <phoneticPr fontId="3"/>
  </si>
  <si>
    <t>介護</t>
    <rPh sb="0" eb="2">
      <t>カイゴ</t>
    </rPh>
    <phoneticPr fontId="3"/>
  </si>
  <si>
    <t>介護サービス</t>
    <rPh sb="0" eb="2">
      <t>カイゴ</t>
    </rPh>
    <phoneticPr fontId="3"/>
  </si>
  <si>
    <t>後期</t>
    <rPh sb="0" eb="2">
      <t>コウキ</t>
    </rPh>
    <phoneticPr fontId="3"/>
  </si>
  <si>
    <t>魚座・ケープ</t>
    <rPh sb="0" eb="2">
      <t>サカナザ</t>
    </rPh>
    <phoneticPr fontId="3"/>
  </si>
  <si>
    <t>企業会計</t>
    <rPh sb="0" eb="4">
      <t>キギョウカイケイ</t>
    </rPh>
    <phoneticPr fontId="3"/>
  </si>
  <si>
    <t>231*******~</t>
    <phoneticPr fontId="3"/>
  </si>
  <si>
    <t>232*******~</t>
    <phoneticPr fontId="3"/>
  </si>
  <si>
    <t>233*******~</t>
    <phoneticPr fontId="3"/>
  </si>
  <si>
    <t>2331******</t>
    <phoneticPr fontId="3"/>
  </si>
  <si>
    <t>2332******</t>
    <phoneticPr fontId="3"/>
  </si>
  <si>
    <t>2333******</t>
    <phoneticPr fontId="3"/>
  </si>
  <si>
    <t>2334******</t>
    <phoneticPr fontId="3"/>
  </si>
  <si>
    <t>2335******</t>
    <phoneticPr fontId="3"/>
  </si>
  <si>
    <t>2336******</t>
    <phoneticPr fontId="3"/>
  </si>
  <si>
    <t>234*******~</t>
    <phoneticPr fontId="3"/>
  </si>
  <si>
    <t>235*******~</t>
    <phoneticPr fontId="3"/>
  </si>
  <si>
    <t>236*******~</t>
    <phoneticPr fontId="3"/>
  </si>
  <si>
    <t>統合ID</t>
    <rPh sb="0" eb="2">
      <t>トウゴウ</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</si>
  <si>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</si>
  <si>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</si>
  <si>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</si>
  <si>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</si>
  <si>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</si>
  <si>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予備費支出流用増減2023</t>
    <rPh sb="0" eb="3">
      <t>ヨビヒ</t>
    </rPh>
    <rPh sb="3" eb="5">
      <t>シシュツ</t>
    </rPh>
    <rPh sb="5" eb="7">
      <t>リュウヨウ</t>
    </rPh>
    <rPh sb="7" eb="9">
      <t>ゾウゲン</t>
    </rPh>
    <phoneticPr fontId="4"/>
  </si>
  <si>
    <t>支出済額2023</t>
    <phoneticPr fontId="4"/>
  </si>
  <si>
    <t>予算現額2023</t>
    <rPh sb="0" eb="4">
      <t>ヨサンゲンガク</t>
    </rPh>
    <phoneticPr fontId="4"/>
  </si>
  <si>
    <t>不用額2023</t>
    <phoneticPr fontId="4"/>
  </si>
  <si>
    <t>支出済額2022</t>
    <phoneticPr fontId="4"/>
  </si>
  <si>
    <t>1_事業概要</t>
    <rPh sb="2" eb="4">
      <t>ジギョウ</t>
    </rPh>
    <rPh sb="4" eb="6">
      <t>ガイヨウ</t>
    </rPh>
    <phoneticPr fontId="3"/>
  </si>
  <si>
    <t>3_支出済額前年比</t>
    <rPh sb="2" eb="4">
      <t>シシュツ</t>
    </rPh>
    <rPh sb="4" eb="5">
      <t>スミ</t>
    </rPh>
    <rPh sb="5" eb="6">
      <t>ガク</t>
    </rPh>
    <rPh sb="6" eb="9">
      <t>ゼンネンヒ</t>
    </rPh>
    <phoneticPr fontId="3"/>
  </si>
  <si>
    <t>2_不用額理由</t>
    <rPh sb="2" eb="5">
      <t>フヨウガク</t>
    </rPh>
    <rPh sb="5" eb="7">
      <t>リユウ</t>
    </rPh>
    <phoneticPr fontId="3"/>
  </si>
  <si>
    <t>R4継続費及び繰越事業費繰越額</t>
    <phoneticPr fontId="3"/>
  </si>
  <si>
    <t>R4予備費支出及び流用増減</t>
    <phoneticPr fontId="3"/>
  </si>
  <si>
    <t>R4支出負担行為額</t>
    <phoneticPr fontId="3"/>
  </si>
  <si>
    <t>R4支出命令額</t>
    <phoneticPr fontId="3"/>
  </si>
  <si>
    <t>R4翌年度繰越額</t>
    <phoneticPr fontId="3"/>
  </si>
  <si>
    <t>R4不用額</t>
    <phoneticPr fontId="3"/>
  </si>
  <si>
    <t>R4支出歩合%</t>
    <phoneticPr fontId="3"/>
  </si>
  <si>
    <t>支出歩合%</t>
    <phoneticPr fontId="3"/>
  </si>
  <si>
    <t>R4支出済額の構成比%</t>
    <phoneticPr fontId="4"/>
  </si>
  <si>
    <t>増減率%</t>
    <rPh sb="0" eb="2">
      <t>ゾウゲン</t>
    </rPh>
    <phoneticPr fontId="4"/>
  </si>
  <si>
    <t>構成比</t>
    <phoneticPr fontId="4"/>
  </si>
  <si>
    <t>Output指標名</t>
    <rPh sb="6" eb="9">
      <t>シヒョウメイ</t>
    </rPh>
    <phoneticPr fontId="3"/>
  </si>
  <si>
    <t>Output予測</t>
    <rPh sb="6" eb="8">
      <t>ヨソク</t>
    </rPh>
    <phoneticPr fontId="3"/>
  </si>
  <si>
    <t>Output実績</t>
    <rPh sb="6" eb="8">
      <t>ジッセキ</t>
    </rPh>
    <phoneticPr fontId="3"/>
  </si>
  <si>
    <t>Output単位</t>
    <rPh sb="6" eb="8">
      <t>タンイ</t>
    </rPh>
    <phoneticPr fontId="3"/>
  </si>
  <si>
    <t>R4支出済額の構成比(%)</t>
  </si>
  <si>
    <t>支出済額前年差</t>
    <rPh sb="4" eb="7">
      <t>ゼンネンサ</t>
    </rPh>
    <phoneticPr fontId="3"/>
  </si>
  <si>
    <t>執行率2023</t>
    <rPh sb="0" eb="3">
      <t>シッコウリツ</t>
    </rPh>
    <phoneticPr fontId="3"/>
  </si>
  <si>
    <t>単位支出額</t>
    <rPh sb="0" eb="5">
      <t>タンイシシュツガク</t>
    </rPh>
    <phoneticPr fontId="3"/>
  </si>
  <si>
    <t>職員人件費（国保）</t>
  </si>
  <si>
    <t>健康長寿課</t>
  </si>
  <si>
    <t>一般職給料</t>
  </si>
  <si>
    <t>001</t>
  </si>
  <si>
    <t>扶養手当</t>
  </si>
  <si>
    <t>004</t>
  </si>
  <si>
    <t>住居手当</t>
  </si>
  <si>
    <t>005</t>
  </si>
  <si>
    <t>通勤手当</t>
  </si>
  <si>
    <t>010</t>
  </si>
  <si>
    <t>児童手当</t>
  </si>
  <si>
    <t>期末手当</t>
  </si>
  <si>
    <t>勤勉手当</t>
  </si>
  <si>
    <t>退職手当等</t>
  </si>
  <si>
    <t>職員共済負担金</t>
  </si>
  <si>
    <t>公務災害負担金</t>
  </si>
  <si>
    <t>国民健康保険運営事業</t>
  </si>
  <si>
    <t>電算事務委託料</t>
  </si>
  <si>
    <t>レセプト搬送委託料</t>
  </si>
  <si>
    <t>神奈川県町村情報システム共同事業組合負担金</t>
  </si>
  <si>
    <t>オンライン資格確認システム運営負担金</t>
  </si>
  <si>
    <t>医療費適正化事業</t>
  </si>
  <si>
    <t>期末手当（会計年度任用職員）</t>
  </si>
  <si>
    <t>レセプト点検事務委託料</t>
  </si>
  <si>
    <t>国民健康保険税賦課徴収事業</t>
  </si>
  <si>
    <t>国民健康保険団体連合会運営負担事業</t>
  </si>
  <si>
    <t>国保連合会負担金</t>
  </si>
  <si>
    <t>国民健康保険運営協議会事業</t>
  </si>
  <si>
    <t>国民健康保険運営協議会　会長報酬</t>
  </si>
  <si>
    <t>国民健康保険運営協議会　委員報酬</t>
  </si>
  <si>
    <t>一般被保険者療養給付費支給事業</t>
  </si>
  <si>
    <t>一般被保険者診療報酬</t>
  </si>
  <si>
    <t>入院時食事療養費</t>
  </si>
  <si>
    <t>一般被保険者療養費支給事業</t>
  </si>
  <si>
    <t>一般被保険者療養費</t>
  </si>
  <si>
    <t>診療報酬明細書審査支払手数料事業</t>
  </si>
  <si>
    <t>診療報酬明細書審査支払手数料</t>
  </si>
  <si>
    <t>一般被保険者高額療養費支給事業</t>
  </si>
  <si>
    <t>一般被保険者高額療養費</t>
  </si>
  <si>
    <t>一般被保険者高額介護合算療養費支給事業</t>
  </si>
  <si>
    <t>一般被保険者高額介護合算療養費</t>
  </si>
  <si>
    <t>出産育児一時金支給事業</t>
  </si>
  <si>
    <t>支払手数料</t>
  </si>
  <si>
    <t>出産育児一時金</t>
  </si>
  <si>
    <t>葬祭費支給事業</t>
  </si>
  <si>
    <t>葬祭費</t>
  </si>
  <si>
    <t>傷病手当金支給事業</t>
  </si>
  <si>
    <t>傷病手当金</t>
  </si>
  <si>
    <t>国民健康保険事業費納付金事業（一般医療給付費分）</t>
  </si>
  <si>
    <t>一般被保険者医療給付費分</t>
  </si>
  <si>
    <t>国民健康保険事業費納付金事業（退職医療給付費分）</t>
  </si>
  <si>
    <t>退職被保険者等医療給付費分</t>
  </si>
  <si>
    <t>国民健康保険事業費納付金事業（一般後期支援金等分）</t>
  </si>
  <si>
    <t>一般被保険者後期高齢者支援金等分</t>
  </si>
  <si>
    <t>国民健康保険事業費納付金事業（介護納付金分）</t>
  </si>
  <si>
    <t>介護納付金分</t>
  </si>
  <si>
    <t>国保連合会共同事業事務費拠出金</t>
  </si>
  <si>
    <t>特定健康診査等事業</t>
  </si>
  <si>
    <t>健康診査等委託料</t>
  </si>
  <si>
    <t>人間ドック利用助成費</t>
  </si>
  <si>
    <t>保健普及事業</t>
  </si>
  <si>
    <t>第三者行為損害賠償請求事務手数料</t>
  </si>
  <si>
    <t>医療費通知作成料</t>
  </si>
  <si>
    <t>疾病予防事業</t>
  </si>
  <si>
    <t>講師謝礼</t>
  </si>
  <si>
    <t>健康事業委託料</t>
  </si>
  <si>
    <t>生活習慣病予防事業委託料</t>
  </si>
  <si>
    <t>財政調整基金積立事業</t>
  </si>
  <si>
    <t>財政調整基金積立金</t>
  </si>
  <si>
    <t>22</t>
  </si>
  <si>
    <t>一般被保険者保険税還付金</t>
  </si>
  <si>
    <t>一般被保険者還付加算金</t>
  </si>
  <si>
    <t>27</t>
  </si>
  <si>
    <t>一般会計繰出金事業</t>
  </si>
  <si>
    <t>一般会計繰出金</t>
  </si>
  <si>
    <t>国民健康保険事業特別会計（事業勘定）に係る職員４名分の人件費</t>
  </si>
  <si>
    <t>国民健康保険制度の運用に必要な、電算システムに係る経費、保険証など各種文書の郵送料などの経費。</t>
  </si>
  <si>
    <t>会議等の出席に係る出張旅費</t>
  </si>
  <si>
    <t>オンライン会議で対応できているため</t>
  </si>
  <si>
    <t>一部対面会議が増えたため</t>
  </si>
  <si>
    <t>「国保実務」年間行動料など</t>
  </si>
  <si>
    <t>予算どおり執行</t>
  </si>
  <si>
    <t>ほぼ前年同額</t>
  </si>
  <si>
    <t>封筒印刷・帳票印刷代</t>
  </si>
  <si>
    <t>一部在庫対応できたため</t>
  </si>
  <si>
    <t>QR納税対応帳票購入分の増</t>
  </si>
  <si>
    <t>各種文書・保険証（一斉更新分）に係る郵送代</t>
  </si>
  <si>
    <t>R5年度は、２年に１回の保険証一斉更新年のため増</t>
  </si>
  <si>
    <t>国民健康保険団体連合会に対する電算事務委託料</t>
  </si>
  <si>
    <t>R4年度は、未就学児の軽減対応に係るシステム改修費が含まれていたため</t>
  </si>
  <si>
    <t>前年同額</t>
  </si>
  <si>
    <t>神奈川県町村情報システム共同事業組合への負担金（基幹系システム）</t>
  </si>
  <si>
    <t>事務経費負担分が想定より安価となった</t>
  </si>
  <si>
    <t>国保連が行った一次審査後のレセプトを二次点検することに医療給付の適正化に努めるもの。</t>
  </si>
  <si>
    <t>レセプトの二次点検を行うため雇用</t>
  </si>
  <si>
    <t>R5は委託事業に切替のため執行なし</t>
  </si>
  <si>
    <t>R5より委託事業として実施のため</t>
  </si>
  <si>
    <t>国民健康保険税の賦課及び徴収を行う事業</t>
  </si>
  <si>
    <t>納税通知書など国民健康保険税の賦課及び徴収に係る通信運搬費</t>
  </si>
  <si>
    <t>国民健康保険税に係る口座振替手数料及びコンビニ収納手数料</t>
  </si>
  <si>
    <t>国民健康保険団体連合会の運営費を保険者割・被保険者割・診療施設割に基づき負担を行うもの。</t>
  </si>
  <si>
    <t>国民健康保険事業の運営に関する重要事項を審議するため、国民健康保険法により保険者である市町村に設置が義務付けられている協議会を運営するための事業。</t>
  </si>
  <si>
    <t>国民健康保険制度加入者（一般被保険者）が疾病や負傷に対して必要な保険医療を受けた際に必要な保険給付を事業。</t>
  </si>
  <si>
    <t>保険給付</t>
  </si>
  <si>
    <t>被保険者数の減少に伴い、保険給付も減少と思われる。</t>
  </si>
  <si>
    <t>給付実績によりもの（7.8％増）</t>
  </si>
  <si>
    <t>実績なし</t>
  </si>
  <si>
    <t>国民健康保険制度加入者（一般被保険者）が疾病や負傷に対して必要な保険医療を受けた際に必要な保険給付を事業の内、補装具の製作や柔道整復師にかかるもの及び償還払いに関する費用を仕分けしたもの。</t>
  </si>
  <si>
    <t>R5は、市町村共済組合との保険者間調整により約475万円の高額な調整があっため増額となった。</t>
  </si>
  <si>
    <t>国民健康保険団体連合会が行う診療報酬明細書の一次審査等に係る手数料の支出を行うもの。</t>
  </si>
  <si>
    <t>国民健康保険団体連合会で行う、レセプトの一次審査係る手数料</t>
  </si>
  <si>
    <t>対象レセプト件数の増加による</t>
  </si>
  <si>
    <t>国民健康保険制度加入者（一般被保険者）が疾病や負傷に対して必要な保険医療を受けた際における自己負担額が法令等で定める月額を超えた場合に超過分を保険給付する事業。</t>
  </si>
  <si>
    <t>国民健康保険制度加入者（一般被保険者）医療保険と介護保険における１年間の自己負担の合算額が高額な場合に自己負担を軽減するために、高額介護合算療養費として支給する制度に必要な経費。</t>
  </si>
  <si>
    <t>R4は実績なし</t>
  </si>
  <si>
    <t>国民健康保険制度加入者が出産した際に給付する事業。</t>
  </si>
  <si>
    <t>国民健康保険団体連合会への審査手数料</t>
  </si>
  <si>
    <t>予算6件分、実績5件</t>
  </si>
  <si>
    <t>R5-5件、R4-2件</t>
  </si>
  <si>
    <t>国民健康保険被保険者の葬祭を行った者に国民健康保険法第58条に基づき給付する事業。</t>
  </si>
  <si>
    <t>葬祭費（＠50,000円）の支給</t>
  </si>
  <si>
    <t>予算16件、実績10件</t>
  </si>
  <si>
    <t>R5-10件、R4-20件</t>
  </si>
  <si>
    <t>国民健康保険被保険者が新型コロナウイルス感染症に感染し、労務に服すことができなく
なり、給与の支払いが受けられなくなった場合に給付を行うもの。</t>
  </si>
  <si>
    <t>R4は、新型コロナウイルス関係で４件の給付実績があったため。</t>
  </si>
  <si>
    <t xml:space="preserve">県が国民健康保険保険給付費等交付金の交付に要する費用その他の国民健康保険事業に要する費用（一般医療給付費分）として、市町村が国民健康保険事業費納付金として県に納付する事業。 </t>
  </si>
  <si>
    <t>県が医療給付に必要な財源として市町村に納付を求めるもの。（医療給付費分）</t>
  </si>
  <si>
    <t>県が給付費等の想定を行い各市町に納付を求める額のため年度間で増減がある。</t>
  </si>
  <si>
    <t xml:space="preserve">県が国民健康保険保険給付費等交付金の交付に要する費用その他の国民健康保険事業に要する費用（退職医療給付費分）として、市町村が国民健康保険事業費納付金として県に納付する事業。 </t>
  </si>
  <si>
    <t xml:space="preserve">県が国民健康保険保険給付費等交付金の交付に要する費用その他の国民健康保険事業に要する費用（一般後期高齢者支援金等分）として、市町村が国民健康保険事業費納付金として県に納付する事業。 </t>
  </si>
  <si>
    <t>県が医療給付に必要な財源として市町村に納付を求めるもの。（後期高齢者支援金分）</t>
  </si>
  <si>
    <t xml:space="preserve">県が国民健康保険保険給付費等交付金の交付に要する費用その他の国民健康保険事業に要する費用（介護納付金分）として、市町村が国民健康保険事業費納付金として県に納付する事業。 </t>
  </si>
  <si>
    <t>県が医療給付に必要な財源として市町村に納付を求めるもの。（介護納付金分）</t>
  </si>
  <si>
    <t>国民健康保険の被保険者の適用に関する事務を適正に行うための情報提供に係る費用負担。</t>
  </si>
  <si>
    <t>国民健康保険被保険者の特定健診等実施に要する事業</t>
  </si>
  <si>
    <t>特定健診・特定保健指導に係る事務経費</t>
  </si>
  <si>
    <t>啓発用パンフレット等を在庫対応としたため</t>
  </si>
  <si>
    <t>受診券・結果書などの郵送料</t>
  </si>
  <si>
    <t>対象者・受診者の減少によるもの</t>
  </si>
  <si>
    <t>国民健康保険団体連合会の電算処理を行うための手数料</t>
  </si>
  <si>
    <t>特定健診（集団健診・施設検診）の実施費用</t>
  </si>
  <si>
    <t>特定健診受診者数</t>
  </si>
  <si>
    <t>人</t>
  </si>
  <si>
    <t>人間ドック受診費用の補助（1/2・上限20,000円）</t>
  </si>
  <si>
    <t>人間ドック受診者の増加によるもの</t>
  </si>
  <si>
    <t>人間ドック受診者数</t>
  </si>
  <si>
    <t>健康意識の向上を促すための医療費通知及び医療費の適正化を目的としたジェネリック差額通知の発送に係る事業。</t>
  </si>
  <si>
    <t>医療費通知・ジェネリック差額通知書の郵送料</t>
  </si>
  <si>
    <t>ほほ前年同額</t>
  </si>
  <si>
    <t>国民健康保険団体連合会へ委託する第三者行為求償事務手数料</t>
  </si>
  <si>
    <t>該当なし</t>
  </si>
  <si>
    <t>R4は、1件該当があったため</t>
  </si>
  <si>
    <t>国民健康保険団体連合会で作成する医療費通知作成料</t>
  </si>
  <si>
    <t>医療給付件数が見込より少なかったため</t>
  </si>
  <si>
    <t>怪我や病気になる者を減らすことで医療費を抑制するため、健康意識の向上を目的とした健康講演会等に係る事業。</t>
  </si>
  <si>
    <t>健康づくり講演会講師謝礼（特定健診結果説明会）</t>
  </si>
  <si>
    <t>減塩等のパンフレット購入費</t>
  </si>
  <si>
    <t>在庫により対応できたため減</t>
  </si>
  <si>
    <t>骨密度測定に係る費用（国保診療所で実施）</t>
  </si>
  <si>
    <t>測定希望者の減少（「町の保健室」で実施していることも影響している。）R5-10人、R4-18人</t>
  </si>
  <si>
    <t>測定者数</t>
  </si>
  <si>
    <t>国保の被保険者で35歳を対象に行う健康診査</t>
  </si>
  <si>
    <t>35歳の国保被保険者健康診査は実施。生活習慣病予防教室は他事業で対応しているため、この予算で執行していない。</t>
  </si>
  <si>
    <t>国保35歳健康診査受診人数</t>
  </si>
  <si>
    <t>国民健康保険事業の財源に不足を生じた場合などにおける財源として基金を積み立てるもの</t>
  </si>
  <si>
    <t>R5は積立なし
(R5年度末残高　99,608,658円)</t>
  </si>
  <si>
    <t>R5は積立なし</t>
  </si>
  <si>
    <t>一般被保険者の国民健康保険税過年度分に過誤納が生じた場合の還付金を支払うもの</t>
  </si>
  <si>
    <t>一般被保険者保険税還付金（対象39件）</t>
  </si>
  <si>
    <t>マイナンバーカードの普及に伴い、資格手続きの遡及申請が増加したため。</t>
  </si>
  <si>
    <t>一般被保険者分国民健康保険税の還付加算金を支払うもの</t>
  </si>
  <si>
    <t>一般被保険者還付加算金（対象4件）</t>
  </si>
  <si>
    <t>R4は該当なし</t>
  </si>
  <si>
    <t>前年度国民健康保険給付費の事業費確定による一般会計からの繰入金の不用額を返還するもの。</t>
  </si>
  <si>
    <t>実績によるもの</t>
  </si>
  <si>
    <t>実績による</t>
  </si>
  <si>
    <t>-</t>
  </si>
  <si>
    <t xml:space="preserve">１市３町（小田原市、箱根町、真鶴町、湯河原町）の各保険者は、小田原市役所及び小田原医師会に提出された診療報酬明細書等の分担期間を定めて、神奈川県国民健康保険団体連合会への搬送を委託するもの
</t>
  </si>
  <si>
    <t>被保険者数の減少に伴い、保険給付も減少したもの。</t>
  </si>
  <si>
    <t>利子</t>
  </si>
  <si>
    <t>一時借入金に対する利息を支払うもの。</t>
  </si>
  <si>
    <t>予備費</t>
  </si>
  <si>
    <t>予算外の支出または予算超過の支出にあてるため、使途を特定しないで歳入歳出予算に計
上し、執行機関にその使用を委ねたいわゆる目的外予算</t>
  </si>
  <si>
    <t>退職被保険者等療養給付費支給事業</t>
  </si>
  <si>
    <t>国民健康保険制度加入者（退職医療制度に該当する被保険者）が疾病や負傷に対して必要な保険医療を受けた際に必要な保険給付を事業。</t>
  </si>
  <si>
    <t>退職被保険者等療養費支給事業</t>
  </si>
  <si>
    <t>国民健康保険制度加入者（退職医療制度に該当する被保険者）が疾病や負傷に対して必要な保険医療を受けた際に必要な保険給付を事業の内、補装具の製作や柔道整復師にかかるもの及び償還払いに関する費用を仕分けしたもの。</t>
  </si>
  <si>
    <t>退職被保険者等高額療養費支給事業</t>
  </si>
  <si>
    <t>国民健康保険制度加入者（退職医療制度に該当する被保険者）が疾病や負傷に対して必要な保険医療を受けた際における自己負担額が法令等で定める月額を超えた場合に超過分を保険給付する事業。</t>
  </si>
  <si>
    <t>退職被保険者等高額介護合算療養費支給事業</t>
  </si>
  <si>
    <t>国民健康保険制度加入者（退職医療制度に該当する被保険者）医療保険と介護保険における１年間の自己負担の合算額が高額な場合に自己負担を軽減するために、高額介護合算療養費として支給する制度に必要な経費。</t>
  </si>
  <si>
    <t>一般被保険者移送費支給事業</t>
  </si>
  <si>
    <t>国民健康保険制度加入者（一般被保険者）が、病気やけがにより入院治療が必要なとき、または転院せざるを得ないときで、移動することが著しく困難な場合に、医師の指示で一時的・緊急的に病院などに移送された費用を負担するもの。</t>
  </si>
  <si>
    <t>退職被保険者等移送費支給事業</t>
  </si>
  <si>
    <t>国民健康保険制度加入者（退職医療制度に該当する被保険者）が、病気やけがにより入院治療が必要なとき、または転院せざるを得ないときで、移動することが著しく困難な場合に、医師の指示で一時的・緊急的に病院などに移送された費用を負担するもの。</t>
  </si>
  <si>
    <t>国民健康保険事業費納付金事業（退職後期支援金等分）</t>
  </si>
  <si>
    <t>神奈川県に対して国民健康保険事業費納付金の退職被保険者等の後期高齢者支援金等分を
納めるもの。</t>
  </si>
  <si>
    <t>退職被保険者等還付加算金</t>
  </si>
  <si>
    <t>退職被保険者等分国民健康保険税の還付加算金を支払うもの</t>
  </si>
  <si>
    <t>保険給付費等交付金償還金</t>
  </si>
  <si>
    <t>国民健康保険保険給付費等交付金普通交付金に過払いが発生した場合の償還金を支払うも
の。</t>
  </si>
  <si>
    <t>施設勘定繰出金</t>
  </si>
  <si>
    <t>直診施設への交付金を事業勘定にて受け入れ、直診施設(国保診療所)へ交付するもの</t>
  </si>
  <si>
    <t>退職被保険者等保険税還付金</t>
  </si>
  <si>
    <t>退職被保険者等の国民健康保険税過年度分に過誤納が生じた場合の還付金を支払うもの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</si>
</sst>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0;&quot;△&quot;#,##0"/>
    <numFmt numFmtId="178" formatCode="#,##0.0;&quot;△ &quot;#,##0.0"/>
    <numFmt numFmtId="179" formatCode="0_);[Red]\(0\)"/>
    <numFmt numFmtId="180" formatCode="0.0%"/>
  </numFmts>
  <fonts count="24">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10"/>
      <color theme="1"/>
      <name val="Yu Gothic UI"/>
      <family val="3"/>
      <charset val="128"/>
    </font>
    <font>
      <sz val="8"/>
      <name val="BIZ UDゴシック"/>
      <family val="3"/>
      <charset val="128"/>
    </font>
  </fonts>
  <fills count="15">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79998168889431442"/>
        <bgColor indexed="64"/>
      </patternFill>
    </fill>
  </fills>
  <borders count="98">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363">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0" borderId="0" xfId="0" applyFont="1">
      <alignment vertical="center"/>
    </xf>
    <xf numFmtId="0" fontId="22" fillId="5" borderId="71" xfId="0" applyFont="1" applyFill="1" applyBorder="1">
      <alignment vertical="center"/>
    </xf>
    <xf numFmtId="0" fontId="22" fillId="5" borderId="72" xfId="0" applyFont="1" applyFill="1" applyBorder="1">
      <alignment vertical="center"/>
    </xf>
    <xf numFmtId="0" fontId="22" fillId="5" borderId="73" xfId="0" applyFont="1" applyFill="1" applyBorder="1">
      <alignment vertical="center"/>
    </xf>
    <xf numFmtId="0" fontId="22" fillId="5" borderId="88" xfId="0" applyFont="1" applyFill="1" applyBorder="1">
      <alignment vertical="center"/>
    </xf>
    <xf numFmtId="0" fontId="22" fillId="5" borderId="89" xfId="0" applyFont="1" applyFill="1" applyBorder="1">
      <alignment vertical="center"/>
    </xf>
    <xf numFmtId="0" fontId="22" fillId="5" borderId="0" xfId="0" applyFont="1" applyFill="1">
      <alignment vertical="center"/>
    </xf>
    <xf numFmtId="0" fontId="22" fillId="5" borderId="87" xfId="0" applyFont="1" applyFill="1" applyBorder="1">
      <alignment vertical="center"/>
    </xf>
    <xf numFmtId="0" fontId="22" fillId="5" borderId="90" xfId="0" applyFont="1" applyFill="1" applyBorder="1">
      <alignment vertical="center"/>
    </xf>
    <xf numFmtId="0" fontId="22" fillId="5" borderId="91" xfId="0" applyFont="1" applyFill="1" applyBorder="1">
      <alignment vertical="center"/>
    </xf>
    <xf numFmtId="0" fontId="22" fillId="5" borderId="92" xfId="0" applyFont="1" applyFill="1" applyBorder="1">
      <alignment vertical="center"/>
    </xf>
    <xf numFmtId="0" fontId="22" fillId="5" borderId="93" xfId="0" applyFont="1" applyFill="1" applyBorder="1">
      <alignment vertical="center"/>
    </xf>
    <xf numFmtId="0" fontId="22" fillId="13" borderId="89" xfId="0" applyFont="1" applyFill="1" applyBorder="1">
      <alignment vertical="center"/>
    </xf>
    <xf numFmtId="0" fontId="22" fillId="5" borderId="94" xfId="0" applyFont="1" applyFill="1" applyBorder="1">
      <alignment vertical="center"/>
    </xf>
    <xf numFmtId="0" fontId="22" fillId="5" borderId="80" xfId="0" applyFont="1" applyFill="1" applyBorder="1">
      <alignment vertical="center"/>
    </xf>
    <xf numFmtId="0" fontId="22" fillId="5" borderId="95" xfId="0" applyFont="1" applyFill="1" applyBorder="1">
      <alignment vertical="center"/>
    </xf>
    <xf numFmtId="0" fontId="22" fillId="5" borderId="96" xfId="0" applyFont="1" applyFill="1" applyBorder="1">
      <alignment vertical="center"/>
    </xf>
    <xf numFmtId="0" fontId="22" fillId="13" borderId="91" xfId="0" applyFont="1" applyFill="1" applyBorder="1">
      <alignment vertical="center"/>
    </xf>
    <xf numFmtId="0" fontId="22" fillId="13" borderId="92" xfId="0" applyFont="1" applyFill="1" applyBorder="1">
      <alignment vertical="center"/>
    </xf>
    <xf numFmtId="0" fontId="22" fillId="13" borderId="93" xfId="0" applyFont="1" applyFill="1" applyBorder="1">
      <alignment vertical="center"/>
    </xf>
    <xf numFmtId="0" fontId="23" fillId="0" borderId="0" xfId="1" applyFont="1" applyAlignment="1">
      <alignment vertical="center" shrinkToFit="1"/>
    </xf>
    <xf numFmtId="0" fontId="23" fillId="0" borderId="0" xfId="1" applyFont="1" applyAlignment="1">
      <alignment horizontal="right" vertical="center" shrinkToFit="1"/>
    </xf>
    <xf numFmtId="0" fontId="23" fillId="0" borderId="0" xfId="1" applyFont="1" applyAlignment="1">
      <alignment horizontal="left" vertical="center" shrinkToFit="1"/>
    </xf>
    <xf numFmtId="0" fontId="23" fillId="14" borderId="88" xfId="1" applyFont="1" applyFill="1" applyBorder="1" applyAlignment="1">
      <alignment horizontal="center" vertical="center" shrinkToFit="1"/>
    </xf>
    <xf numFmtId="38" fontId="23" fillId="14" borderId="88" xfId="3" applyFont="1" applyFill="1" applyBorder="1" applyAlignment="1">
      <alignment horizontal="center" vertical="center" shrinkToFit="1"/>
    </xf>
    <xf numFmtId="0" fontId="23" fillId="0" borderId="0" xfId="1" applyFont="1" applyBorder="1" applyAlignment="1">
      <alignment horizontal="center" vertical="center" shrinkToFit="1"/>
    </xf>
    <xf numFmtId="0" fontId="23" fillId="0" borderId="0" xfId="1" applyFont="1" applyFill="1" applyBorder="1" applyAlignment="1">
      <alignment vertical="center" shrinkToFit="1"/>
    </xf>
    <xf numFmtId="179" fontId="23" fillId="0" borderId="97" xfId="1" quotePrefix="1" applyNumberFormat="1" applyFont="1" applyFill="1" applyBorder="1" applyAlignment="1">
      <alignment horizontal="right" vertical="center" shrinkToFit="1"/>
    </xf>
    <xf numFmtId="49" fontId="23" fillId="0" borderId="97" xfId="1" applyNumberFormat="1" applyFont="1" applyFill="1" applyBorder="1" applyAlignment="1">
      <alignment horizontal="right" vertical="center" shrinkToFit="1"/>
    </xf>
    <xf numFmtId="0" fontId="23" fillId="0" borderId="97" xfId="1" applyFont="1" applyFill="1" applyBorder="1" applyAlignment="1">
      <alignment horizontal="left" vertical="center" shrinkToFit="1"/>
    </xf>
    <xf numFmtId="176" fontId="23" fillId="0" borderId="97" xfId="2" applyNumberFormat="1" applyFont="1" applyFill="1" applyBorder="1" applyAlignment="1">
      <alignment horizontal="right" vertical="center" shrinkToFit="1"/>
    </xf>
    <xf numFmtId="177" fontId="23" fillId="0" borderId="97" xfId="2" applyNumberFormat="1" applyFont="1" applyFill="1" applyBorder="1" applyAlignment="1">
      <alignment horizontal="right" vertical="center" shrinkToFit="1"/>
    </xf>
    <xf numFmtId="180" fontId="23" fillId="0" borderId="97" xfId="4" applyNumberFormat="1" applyFont="1" applyFill="1" applyBorder="1" applyAlignment="1">
      <alignment horizontal="right" vertical="center" shrinkToFit="1"/>
    </xf>
    <xf numFmtId="0" fontId="23" fillId="0" borderId="97" xfId="1" applyFont="1" applyFill="1" applyBorder="1" applyAlignment="1">
      <alignment horizontal="right" vertical="center" shrinkToFit="1"/>
    </xf>
    <xf numFmtId="176" fontId="23" fillId="0" borderId="97" xfId="2" applyNumberFormat="1" applyFont="1" applyFill="1" applyBorder="1" applyAlignment="1">
      <alignment vertical="center" shrinkToFit="1"/>
    </xf>
    <xf numFmtId="178" fontId="23" fillId="0" borderId="97" xfId="2" applyNumberFormat="1" applyFont="1" applyFill="1" applyBorder="1" applyAlignment="1">
      <alignment vertical="center" shrinkToFit="1"/>
    </xf>
    <xf numFmtId="38" fontId="23" fillId="0" borderId="97" xfId="3" applyFont="1" applyFill="1" applyBorder="1" applyAlignment="1">
      <alignment horizontal="right" vertical="center" shrinkToFit="1"/>
    </xf>
    <xf numFmtId="38" fontId="23" fillId="0" borderId="97" xfId="3" applyFont="1" applyFill="1" applyBorder="1" applyAlignment="1">
      <alignment vertical="center" shrinkToFit="1"/>
    </xf>
    <xf numFmtId="0" fontId="23" fillId="0" borderId="97" xfId="1" applyFont="1" applyFill="1" applyBorder="1" applyAlignment="1">
      <alignment vertical="center" shrinkToFit="1"/>
    </xf>
    <xf numFmtId="49" fontId="23" fillId="13" borderId="97" xfId="1" applyNumberFormat="1" applyFont="1" applyFill="1" applyBorder="1" applyAlignment="1">
      <alignment horizontal="right" vertical="center" shrinkToFit="1"/>
    </xf>
    <xf numFmtId="0" fontId="23" fillId="13" borderId="97" xfId="1" applyFont="1" applyFill="1" applyBorder="1" applyAlignment="1">
      <alignment horizontal="left" vertical="center" shrinkToFit="1"/>
    </xf>
    <xf numFmtId="176" fontId="23" fillId="13" borderId="97" xfId="2" applyNumberFormat="1" applyFont="1" applyFill="1" applyBorder="1" applyAlignment="1">
      <alignment horizontal="right" vertical="center" shrinkToFit="1"/>
    </xf>
    <xf numFmtId="177" fontId="23" fillId="13" borderId="97" xfId="2" applyNumberFormat="1" applyFont="1" applyFill="1" applyBorder="1" applyAlignment="1">
      <alignment horizontal="right" vertical="center" shrinkToFit="1"/>
    </xf>
    <xf numFmtId="180" fontId="23" fillId="13" borderId="97" xfId="4" applyNumberFormat="1" applyFont="1" applyFill="1" applyBorder="1" applyAlignment="1">
      <alignment horizontal="right" vertical="center" shrinkToFit="1"/>
    </xf>
    <xf numFmtId="0" fontId="23" fillId="13" borderId="97" xfId="1" applyFont="1" applyFill="1" applyBorder="1" applyAlignment="1">
      <alignment horizontal="right" vertical="center" shrinkToFit="1"/>
    </xf>
    <xf numFmtId="38" fontId="23" fillId="13" borderId="97" xfId="3" applyFont="1" applyFill="1" applyBorder="1" applyAlignment="1">
      <alignment horizontal="right" vertical="center" shrinkToFit="1"/>
    </xf>
    <xf numFmtId="0" fontId="23" fillId="10" borderId="97" xfId="1" applyFont="1" applyFill="1" applyBorder="1" applyAlignment="1">
      <alignment horizontal="left" vertical="center" shrinkToFit="1"/>
    </xf>
    <xf numFmtId="0" fontId="23" fillId="10" borderId="97" xfId="1" applyFont="1" applyFill="1" applyBorder="1" applyAlignment="1">
      <alignment horizontal="right" vertical="center" shrinkToFit="1"/>
    </xf>
    <xf numFmtId="179" fontId="23" fillId="0" borderId="97" xfId="1" quotePrefix="1" applyNumberFormat="1" applyFont="1" applyBorder="1" applyAlignment="1">
      <alignment horizontal="right" vertical="center" shrinkToFit="1"/>
    </xf>
    <xf numFmtId="0" fontId="23" fillId="0" borderId="97" xfId="1" applyFont="1" applyBorder="1" applyAlignment="1">
      <alignment horizontal="left" vertical="center" shrinkToFit="1"/>
    </xf>
    <xf numFmtId="0" fontId="23" fillId="0" borderId="97" xfId="1" applyFont="1" applyBorder="1" applyAlignment="1">
      <alignment horizontal="right" vertical="center" shrinkToFit="1"/>
    </xf>
    <xf numFmtId="38" fontId="23" fillId="0" borderId="97" xfId="3" applyFont="1" applyBorder="1" applyAlignment="1">
      <alignment vertical="center" shrinkToFit="1"/>
    </xf>
    <xf numFmtId="178" fontId="23" fillId="0" borderId="97" xfId="3" applyNumberFormat="1" applyFont="1" applyBorder="1" applyAlignment="1">
      <alignment vertical="center" shrinkToFit="1"/>
    </xf>
    <xf numFmtId="178" fontId="23" fillId="0" borderId="97" xfId="1" applyNumberFormat="1" applyFont="1" applyBorder="1" applyAlignment="1">
      <alignment vertical="center" shrinkToFit="1"/>
    </xf>
    <xf numFmtId="49" fontId="23" fillId="0" borderId="97" xfId="1" applyNumberFormat="1" applyFont="1" applyBorder="1" applyAlignment="1">
      <alignment horizontal="right" vertical="center" shrinkToFit="1"/>
    </xf>
    <xf numFmtId="178" fontId="23" fillId="0" borderId="97" xfId="2" applyNumberFormat="1" applyFont="1" applyBorder="1" applyAlignment="1">
      <alignment vertical="center" shrinkToFit="1"/>
    </xf>
    <xf numFmtId="176" fontId="23" fillId="0" borderId="97" xfId="2" applyNumberFormat="1" applyFont="1" applyBorder="1" applyAlignment="1">
      <alignment vertical="center" shrinkToFi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2" fillId="7" borderId="0" xfId="1" applyFont="1" applyFill="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8" fillId="0" borderId="11"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5" fillId="0" borderId="47" xfId="1" applyFont="1" applyBorder="1" applyAlignment="1">
      <alignment horizontal="center" vertical="center"/>
    </xf>
    <xf numFmtId="0" fontId="5" fillId="0" borderId="46"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6BE2-D302-431D-84B2-3E9EDA5DA16A}">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36" t="s">
        <v>437</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216"/>
      <c r="AM1" s="216"/>
      <c r="AN1" s="216"/>
      <c r="AO1" s="216"/>
      <c r="AP1" s="216"/>
      <c r="AQ1" s="216"/>
      <c r="AR1" s="216"/>
    </row>
    <row r="2" spans="1:44" ht="14.25">
      <c r="A2" s="217" t="s">
        <v>438</v>
      </c>
      <c r="B2" s="242"/>
      <c r="C2" s="242"/>
      <c r="D2" s="243"/>
      <c r="E2" s="243"/>
      <c r="F2" s="243"/>
      <c r="G2" s="243"/>
      <c r="H2" s="243"/>
      <c r="I2" s="243"/>
      <c r="J2" s="243"/>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8"/>
      <c r="AJ2" s="338"/>
      <c r="AK2" s="338"/>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39" t="s">
        <v>242</v>
      </c>
      <c r="B150" s="339" t="s">
        <v>5</v>
      </c>
      <c r="C150" s="339" t="s">
        <v>5</v>
      </c>
      <c r="D150" s="339" t="s">
        <v>5</v>
      </c>
      <c r="E150" s="339" t="s">
        <v>5</v>
      </c>
      <c r="F150" s="339" t="s">
        <v>5</v>
      </c>
      <c r="G150" s="339" t="s">
        <v>5</v>
      </c>
      <c r="H150" s="339" t="s">
        <v>5</v>
      </c>
      <c r="I150" s="339"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34" t="s">
        <v>242</v>
      </c>
      <c r="B159" s="335" t="s">
        <v>5</v>
      </c>
      <c r="C159" s="335" t="s">
        <v>5</v>
      </c>
      <c r="D159" s="335" t="s">
        <v>5</v>
      </c>
      <c r="E159" s="335" t="s">
        <v>5</v>
      </c>
      <c r="F159" s="335" t="s">
        <v>5</v>
      </c>
      <c r="G159" s="335" t="s">
        <v>5</v>
      </c>
      <c r="H159" s="335" t="s">
        <v>5</v>
      </c>
      <c r="I159" s="335"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CBBE0AF3-7730-4C4B-86AE-0E0FCE37E4FD}"/>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48C6-DB89-4C0C-910F-EE75A12A7BB9}">
  <dimension ref="A1:AU98"/>
  <sheetViews>
    <sheetView tabSelected="1" view="pageBreakPreview" zoomScaleNormal="100" zoomScaleSheetLayoutView="100" workbookViewId="0">
      <pane xSplit="8" ySplit="1" topLeftCell="I2" activePane="bottomRight" state="frozen"/>
      <selection pane="topRight" activeCell="J1" sqref="J1"/>
      <selection pane="bottomLeft" activeCell="A4" sqref="A4"/>
      <selection pane="bottomRight" activeCell="Q98" sqref="Q2:Q98"/>
    </sheetView>
  </sheetViews>
  <sheetFormatPr defaultColWidth="9" defaultRowHeight="22.5" customHeight="1"/>
  <cols>
    <col min="1" max="7" width="1.625" style="298" customWidth="1"/>
    <col min="8" max="8" width="19.25" style="299" customWidth="1"/>
    <col min="9" max="9" width="8.625" style="299" customWidth="1"/>
    <col min="10" max="10" width="2.625" style="299" customWidth="1"/>
    <col min="11" max="14" width="2.625" style="298" customWidth="1"/>
    <col min="15" max="16" width="9" style="298" customWidth="1"/>
    <col min="17" max="18" width="4.625" style="298" customWidth="1"/>
    <col min="19" max="20" width="9" style="298" customWidth="1"/>
    <col min="21" max="23" width="30.375" style="299" customWidth="1"/>
    <col min="24" max="24" width="12.625" style="298" customWidth="1"/>
    <col min="25" max="28" width="5.625" style="298" customWidth="1"/>
    <col min="29" max="29" width="1.625" style="298" customWidth="1"/>
    <col min="30" max="45" width="9" style="297" customWidth="1"/>
    <col min="46" max="46" width="9.25" style="297" customWidth="1"/>
    <col min="47" max="47" width="12.375" style="297" customWidth="1"/>
    <col min="48" max="16384" width="9" style="297"/>
  </cols>
  <sheetData>
    <row r="1" spans="1:47" s="302" customFormat="1" ht="22.5" customHeight="1">
      <c r="A1" s="300" t="s">
        <v>480</v>
      </c>
      <c r="B1" s="300" t="s">
        <v>424</v>
      </c>
      <c r="C1" s="300" t="s">
        <v>425</v>
      </c>
      <c r="D1" s="300" t="s">
        <v>426</v>
      </c>
      <c r="E1" s="300" t="s">
        <v>434</v>
      </c>
      <c r="F1" s="300" t="s">
        <v>435</v>
      </c>
      <c r="G1" s="300" t="s">
        <v>436</v>
      </c>
      <c r="H1" s="300" t="s">
        <v>427</v>
      </c>
      <c r="I1" s="300" t="s">
        <v>512</v>
      </c>
      <c r="J1" s="300" t="s">
        <v>513</v>
      </c>
      <c r="K1" s="301" t="s">
        <v>514</v>
      </c>
      <c r="L1" s="301" t="s">
        <v>515</v>
      </c>
      <c r="M1" s="301" t="s">
        <v>516</v>
      </c>
      <c r="N1" s="301" t="s">
        <v>517</v>
      </c>
      <c r="O1" s="301" t="s">
        <v>519</v>
      </c>
      <c r="P1" s="301" t="s">
        <v>518</v>
      </c>
      <c r="Q1" s="301" t="s">
        <v>520</v>
      </c>
      <c r="R1" s="301" t="s">
        <v>521</v>
      </c>
      <c r="S1" s="301" t="s">
        <v>541</v>
      </c>
      <c r="T1" s="301" t="s">
        <v>542</v>
      </c>
      <c r="U1" s="300" t="s">
        <v>522</v>
      </c>
      <c r="V1" s="300" t="s">
        <v>524</v>
      </c>
      <c r="W1" s="300" t="s">
        <v>523</v>
      </c>
      <c r="X1" s="300" t="s">
        <v>536</v>
      </c>
      <c r="Y1" s="300" t="s">
        <v>537</v>
      </c>
      <c r="Z1" s="300" t="s">
        <v>538</v>
      </c>
      <c r="AA1" s="300" t="s">
        <v>539</v>
      </c>
      <c r="AB1" s="300" t="s">
        <v>543</v>
      </c>
      <c r="AC1" s="300" t="s">
        <v>461</v>
      </c>
      <c r="AD1" s="301" t="s">
        <v>462</v>
      </c>
      <c r="AE1" s="301" t="s">
        <v>463</v>
      </c>
      <c r="AF1" s="301" t="s">
        <v>464</v>
      </c>
      <c r="AG1" s="301" t="s">
        <v>532</v>
      </c>
      <c r="AH1" s="301" t="s">
        <v>540</v>
      </c>
      <c r="AI1" s="301" t="s">
        <v>467</v>
      </c>
      <c r="AJ1" s="301" t="s">
        <v>468</v>
      </c>
      <c r="AK1" s="301" t="s">
        <v>525</v>
      </c>
      <c r="AL1" s="301" t="s">
        <v>526</v>
      </c>
      <c r="AM1" s="301" t="s">
        <v>471</v>
      </c>
      <c r="AN1" s="301" t="s">
        <v>527</v>
      </c>
      <c r="AO1" s="301" t="s">
        <v>528</v>
      </c>
      <c r="AP1" s="301" t="s">
        <v>529</v>
      </c>
      <c r="AQ1" s="301" t="s">
        <v>530</v>
      </c>
      <c r="AR1" s="301" t="s">
        <v>531</v>
      </c>
      <c r="AS1" s="301" t="s">
        <v>533</v>
      </c>
      <c r="AT1" s="300" t="s">
        <v>534</v>
      </c>
      <c r="AU1" s="300" t="s">
        <v>535</v>
      </c>
    </row>
    <row r="2" spans="1:47" s="303" customFormat="1" ht="22.5" customHeight="1">
      <c r="A2" s="304">
        <v>2341010101000</v>
      </c>
      <c r="B2" s="316" t="s">
        <v>7</v>
      </c>
      <c r="C2" s="316" t="s">
        <v>7</v>
      </c>
      <c r="D2" s="316" t="s">
        <v>7</v>
      </c>
      <c r="E2" s="316" t="s">
        <v>5</v>
      </c>
      <c r="F2" s="316" t="s">
        <v>5</v>
      </c>
      <c r="G2" s="316" t="s">
        <v>5</v>
      </c>
      <c r="H2" s="317" t="s">
        <v>544</v>
      </c>
      <c r="I2" s="317" t="s">
        <v>545</v>
      </c>
      <c r="J2" s="317" t="s">
        <v>545</v>
      </c>
      <c r="K2" s="318">
        <v>24049000</v>
      </c>
      <c r="L2" s="318">
        <v>662000</v>
      </c>
      <c r="M2" s="322">
        <v>0</v>
      </c>
      <c r="N2" s="322">
        <v>0</v>
      </c>
      <c r="O2" s="318">
        <v>24711000</v>
      </c>
      <c r="P2" s="318">
        <v>23775902</v>
      </c>
      <c r="Q2" s="318">
        <v>935098</v>
      </c>
      <c r="R2" s="318">
        <v>21345076</v>
      </c>
      <c r="S2" s="319">
        <f>P2-R2</f>
        <v>2430826</v>
      </c>
      <c r="T2" s="320">
        <f>P2/O2</f>
        <v>0.96215863380680666</v>
      </c>
      <c r="U2" s="306" t="s">
        <v>619</v>
      </c>
      <c r="V2" s="323"/>
      <c r="W2" s="323"/>
      <c r="X2" s="324"/>
      <c r="Y2" s="324"/>
      <c r="Z2" s="324"/>
      <c r="AA2" s="324"/>
      <c r="AB2" s="324" t="e">
        <f>P2/Z2</f>
        <v>#DIV/0!</v>
      </c>
      <c r="AC2" s="305"/>
      <c r="AD2" s="311"/>
      <c r="AE2" s="311"/>
      <c r="AF2" s="311"/>
      <c r="AG2" s="312"/>
      <c r="AH2" s="312"/>
      <c r="AI2" s="311"/>
      <c r="AJ2" s="311"/>
      <c r="AK2" s="311"/>
      <c r="AL2" s="311"/>
      <c r="AM2" s="311"/>
      <c r="AN2" s="311"/>
      <c r="AO2" s="311"/>
      <c r="AP2" s="311"/>
      <c r="AQ2" s="311"/>
      <c r="AR2" s="312"/>
      <c r="AS2" s="312"/>
      <c r="AT2" s="312"/>
      <c r="AU2" s="312"/>
    </row>
    <row r="3" spans="1:47" s="303" customFormat="1" ht="22.5" customHeight="1">
      <c r="A3" s="304">
        <v>2341010101001</v>
      </c>
      <c r="B3" s="305" t="s">
        <v>7</v>
      </c>
      <c r="C3" s="305" t="s">
        <v>7</v>
      </c>
      <c r="D3" s="305" t="s">
        <v>7</v>
      </c>
      <c r="E3" s="305" t="s">
        <v>4</v>
      </c>
      <c r="F3" s="305" t="s">
        <v>15</v>
      </c>
      <c r="G3" s="305" t="s">
        <v>17</v>
      </c>
      <c r="H3" s="306" t="s">
        <v>546</v>
      </c>
      <c r="I3" s="306" t="s">
        <v>545</v>
      </c>
      <c r="J3" s="306" t="s">
        <v>545</v>
      </c>
      <c r="K3" s="307">
        <v>11599000</v>
      </c>
      <c r="L3" s="307">
        <v>227000</v>
      </c>
      <c r="M3" s="313">
        <v>0</v>
      </c>
      <c r="N3" s="313">
        <v>0</v>
      </c>
      <c r="O3" s="307">
        <v>11826000</v>
      </c>
      <c r="P3" s="307">
        <v>11826000</v>
      </c>
      <c r="Q3" s="313">
        <v>0</v>
      </c>
      <c r="R3" s="307">
        <v>11040900</v>
      </c>
      <c r="S3" s="308">
        <f>P3-R3</f>
        <v>785100</v>
      </c>
      <c r="T3" s="309">
        <f>P3/O3</f>
        <v>1</v>
      </c>
      <c r="U3" s="306" t="s">
        <v>619</v>
      </c>
      <c r="V3" s="306" t="s">
        <v>625</v>
      </c>
      <c r="W3" s="306" t="s">
        <v>719</v>
      </c>
      <c r="X3" s="310" t="s">
        <v>720</v>
      </c>
      <c r="Y3" s="310" t="s">
        <v>720</v>
      </c>
      <c r="Z3" s="310" t="s">
        <v>720</v>
      </c>
      <c r="AA3" s="310" t="s">
        <v>720</v>
      </c>
      <c r="AB3" s="310" t="e">
        <f t="shared" ref="AB3:AB57" si="0">P3/Z3</f>
        <v>#VALUE!</v>
      </c>
      <c r="AC3" s="305"/>
      <c r="AD3" s="311"/>
      <c r="AE3" s="311"/>
      <c r="AF3" s="311"/>
      <c r="AG3" s="312"/>
      <c r="AH3" s="312"/>
      <c r="AI3" s="311"/>
      <c r="AJ3" s="311"/>
      <c r="AK3" s="311"/>
      <c r="AL3" s="311"/>
      <c r="AM3" s="311"/>
      <c r="AN3" s="311"/>
      <c r="AO3" s="311"/>
      <c r="AP3" s="311"/>
      <c r="AQ3" s="311"/>
      <c r="AR3" s="312"/>
      <c r="AS3" s="312"/>
      <c r="AT3" s="312"/>
      <c r="AU3" s="312"/>
    </row>
    <row r="4" spans="1:47" s="303" customFormat="1" ht="22.5" customHeight="1">
      <c r="A4" s="304">
        <v>2341010101002</v>
      </c>
      <c r="B4" s="310" t="s">
        <v>7</v>
      </c>
      <c r="C4" s="310" t="s">
        <v>7</v>
      </c>
      <c r="D4" s="310" t="s">
        <v>7</v>
      </c>
      <c r="E4" s="310" t="s">
        <v>251</v>
      </c>
      <c r="F4" s="310" t="s">
        <v>7</v>
      </c>
      <c r="G4" s="310" t="s">
        <v>547</v>
      </c>
      <c r="H4" s="306" t="s">
        <v>548</v>
      </c>
      <c r="I4" s="306" t="s">
        <v>545</v>
      </c>
      <c r="J4" s="306" t="s">
        <v>545</v>
      </c>
      <c r="K4" s="313">
        <v>480000</v>
      </c>
      <c r="L4" s="313">
        <v>0</v>
      </c>
      <c r="M4" s="313">
        <v>0</v>
      </c>
      <c r="N4" s="313">
        <v>0</v>
      </c>
      <c r="O4" s="313">
        <v>480000</v>
      </c>
      <c r="P4" s="313">
        <v>480000</v>
      </c>
      <c r="Q4" s="313">
        <v>0</v>
      </c>
      <c r="R4" s="313">
        <v>410000</v>
      </c>
      <c r="S4" s="308">
        <f t="shared" ref="S4:S58" si="1">P4-R4</f>
        <v>70000</v>
      </c>
      <c r="T4" s="309">
        <f t="shared" ref="T4:T58" si="2">P4/O4</f>
        <v>1</v>
      </c>
      <c r="U4" s="306" t="s">
        <v>619</v>
      </c>
      <c r="V4" s="306" t="s">
        <v>625</v>
      </c>
      <c r="W4" s="306" t="s">
        <v>719</v>
      </c>
      <c r="X4" s="310" t="s">
        <v>720</v>
      </c>
      <c r="Y4" s="310" t="s">
        <v>720</v>
      </c>
      <c r="Z4" s="310" t="s">
        <v>720</v>
      </c>
      <c r="AA4" s="310" t="s">
        <v>720</v>
      </c>
      <c r="AB4" s="310" t="e">
        <f t="shared" si="0"/>
        <v>#VALUE!</v>
      </c>
      <c r="AC4" s="310"/>
      <c r="AD4" s="314"/>
      <c r="AE4" s="314"/>
      <c r="AF4" s="314"/>
      <c r="AG4" s="314"/>
      <c r="AH4" s="314"/>
      <c r="AI4" s="314"/>
      <c r="AJ4" s="314"/>
      <c r="AK4" s="314"/>
      <c r="AL4" s="314"/>
      <c r="AM4" s="314"/>
      <c r="AN4" s="314"/>
      <c r="AO4" s="314"/>
      <c r="AP4" s="314"/>
      <c r="AQ4" s="314"/>
      <c r="AR4" s="314"/>
      <c r="AS4" s="314"/>
      <c r="AT4" s="315"/>
      <c r="AU4" s="315"/>
    </row>
    <row r="5" spans="1:47" s="303" customFormat="1" ht="22.5" customHeight="1">
      <c r="A5" s="304">
        <v>2341010101003</v>
      </c>
      <c r="B5" s="310" t="s">
        <v>7</v>
      </c>
      <c r="C5" s="310" t="s">
        <v>7</v>
      </c>
      <c r="D5" s="310" t="s">
        <v>7</v>
      </c>
      <c r="E5" s="310" t="s">
        <v>251</v>
      </c>
      <c r="F5" s="310" t="s">
        <v>235</v>
      </c>
      <c r="G5" s="310" t="s">
        <v>549</v>
      </c>
      <c r="H5" s="306" t="s">
        <v>550</v>
      </c>
      <c r="I5" s="306" t="s">
        <v>545</v>
      </c>
      <c r="J5" s="306" t="s">
        <v>545</v>
      </c>
      <c r="K5" s="313">
        <v>672000</v>
      </c>
      <c r="L5" s="313">
        <v>0</v>
      </c>
      <c r="M5" s="313">
        <v>0</v>
      </c>
      <c r="N5" s="313">
        <v>0</v>
      </c>
      <c r="O5" s="313">
        <v>672000</v>
      </c>
      <c r="P5" s="313">
        <v>672000</v>
      </c>
      <c r="Q5" s="313">
        <v>0</v>
      </c>
      <c r="R5" s="313">
        <v>544000</v>
      </c>
      <c r="S5" s="308">
        <f t="shared" si="1"/>
        <v>128000</v>
      </c>
      <c r="T5" s="309">
        <f t="shared" si="2"/>
        <v>1</v>
      </c>
      <c r="U5" s="306" t="s">
        <v>619</v>
      </c>
      <c r="V5" s="306" t="s">
        <v>625</v>
      </c>
      <c r="W5" s="306" t="s">
        <v>719</v>
      </c>
      <c r="X5" s="310" t="s">
        <v>720</v>
      </c>
      <c r="Y5" s="310" t="s">
        <v>720</v>
      </c>
      <c r="Z5" s="310" t="s">
        <v>720</v>
      </c>
      <c r="AA5" s="310" t="s">
        <v>720</v>
      </c>
      <c r="AB5" s="310" t="e">
        <f t="shared" si="0"/>
        <v>#VALUE!</v>
      </c>
      <c r="AC5" s="310"/>
      <c r="AD5" s="314"/>
      <c r="AE5" s="314"/>
      <c r="AF5" s="314"/>
      <c r="AG5" s="314"/>
      <c r="AH5" s="314"/>
      <c r="AI5" s="314"/>
      <c r="AJ5" s="314"/>
      <c r="AK5" s="314"/>
      <c r="AL5" s="314"/>
      <c r="AM5" s="314"/>
      <c r="AN5" s="314"/>
      <c r="AO5" s="314"/>
      <c r="AP5" s="314"/>
      <c r="AQ5" s="314"/>
      <c r="AR5" s="314"/>
      <c r="AS5" s="314"/>
      <c r="AT5" s="315"/>
      <c r="AU5" s="315"/>
    </row>
    <row r="6" spans="1:47" s="303" customFormat="1" ht="22.5" customHeight="1">
      <c r="A6" s="304">
        <v>2341010101004</v>
      </c>
      <c r="B6" s="310" t="s">
        <v>7</v>
      </c>
      <c r="C6" s="310" t="s">
        <v>7</v>
      </c>
      <c r="D6" s="310" t="s">
        <v>7</v>
      </c>
      <c r="E6" s="310" t="s">
        <v>251</v>
      </c>
      <c r="F6" s="310" t="s">
        <v>67</v>
      </c>
      <c r="G6" s="310" t="s">
        <v>551</v>
      </c>
      <c r="H6" s="306" t="s">
        <v>552</v>
      </c>
      <c r="I6" s="306" t="s">
        <v>545</v>
      </c>
      <c r="J6" s="306" t="s">
        <v>545</v>
      </c>
      <c r="K6" s="313">
        <v>556000</v>
      </c>
      <c r="L6" s="313">
        <v>19000</v>
      </c>
      <c r="M6" s="313">
        <v>0</v>
      </c>
      <c r="N6" s="313">
        <v>0</v>
      </c>
      <c r="O6" s="313">
        <v>575000</v>
      </c>
      <c r="P6" s="313">
        <v>574920</v>
      </c>
      <c r="Q6" s="313">
        <v>80</v>
      </c>
      <c r="R6" s="313">
        <v>364660</v>
      </c>
      <c r="S6" s="308">
        <f t="shared" si="1"/>
        <v>210260</v>
      </c>
      <c r="T6" s="309">
        <f t="shared" si="2"/>
        <v>0.99986086956521736</v>
      </c>
      <c r="U6" s="306" t="s">
        <v>619</v>
      </c>
      <c r="V6" s="306" t="s">
        <v>625</v>
      </c>
      <c r="W6" s="306" t="s">
        <v>719</v>
      </c>
      <c r="X6" s="310" t="s">
        <v>720</v>
      </c>
      <c r="Y6" s="310" t="s">
        <v>720</v>
      </c>
      <c r="Z6" s="310" t="s">
        <v>720</v>
      </c>
      <c r="AA6" s="310" t="s">
        <v>720</v>
      </c>
      <c r="AB6" s="310" t="e">
        <f t="shared" si="0"/>
        <v>#VALUE!</v>
      </c>
      <c r="AC6" s="310"/>
      <c r="AD6" s="314"/>
      <c r="AE6" s="314"/>
      <c r="AF6" s="314"/>
      <c r="AG6" s="314"/>
      <c r="AH6" s="314"/>
      <c r="AI6" s="314"/>
      <c r="AJ6" s="314"/>
      <c r="AK6" s="314"/>
      <c r="AL6" s="314"/>
      <c r="AM6" s="314"/>
      <c r="AN6" s="314"/>
      <c r="AO6" s="314"/>
      <c r="AP6" s="314"/>
      <c r="AQ6" s="314"/>
      <c r="AR6" s="314"/>
      <c r="AS6" s="314"/>
      <c r="AT6" s="315"/>
      <c r="AU6" s="315"/>
    </row>
    <row r="7" spans="1:47" s="303" customFormat="1" ht="22.5" customHeight="1">
      <c r="A7" s="304">
        <v>2341010101005</v>
      </c>
      <c r="B7" s="310" t="s">
        <v>7</v>
      </c>
      <c r="C7" s="310" t="s">
        <v>7</v>
      </c>
      <c r="D7" s="310" t="s">
        <v>7</v>
      </c>
      <c r="E7" s="310" t="s">
        <v>251</v>
      </c>
      <c r="F7" s="310" t="s">
        <v>253</v>
      </c>
      <c r="G7" s="310" t="s">
        <v>255</v>
      </c>
      <c r="H7" s="306" t="s">
        <v>256</v>
      </c>
      <c r="I7" s="306" t="s">
        <v>545</v>
      </c>
      <c r="J7" s="306" t="s">
        <v>545</v>
      </c>
      <c r="K7" s="313">
        <v>1714000</v>
      </c>
      <c r="L7" s="313">
        <v>0</v>
      </c>
      <c r="M7" s="313">
        <v>0</v>
      </c>
      <c r="N7" s="313">
        <v>0</v>
      </c>
      <c r="O7" s="313">
        <v>1714000</v>
      </c>
      <c r="P7" s="313">
        <v>871500</v>
      </c>
      <c r="Q7" s="313">
        <v>842500</v>
      </c>
      <c r="R7" s="313">
        <v>276773</v>
      </c>
      <c r="S7" s="308">
        <f t="shared" si="1"/>
        <v>594727</v>
      </c>
      <c r="T7" s="309">
        <f t="shared" si="2"/>
        <v>0.50845974329054844</v>
      </c>
      <c r="U7" s="306" t="s">
        <v>619</v>
      </c>
      <c r="V7" s="306" t="s">
        <v>719</v>
      </c>
      <c r="W7" s="306" t="s">
        <v>719</v>
      </c>
      <c r="X7" s="310" t="s">
        <v>720</v>
      </c>
      <c r="Y7" s="310" t="s">
        <v>720</v>
      </c>
      <c r="Z7" s="310" t="s">
        <v>720</v>
      </c>
      <c r="AA7" s="310" t="s">
        <v>720</v>
      </c>
      <c r="AB7" s="310" t="e">
        <f t="shared" si="0"/>
        <v>#VALUE!</v>
      </c>
      <c r="AC7" s="310"/>
      <c r="AD7" s="314"/>
      <c r="AE7" s="314"/>
      <c r="AF7" s="314"/>
      <c r="AG7" s="314"/>
      <c r="AH7" s="314"/>
      <c r="AI7" s="314"/>
      <c r="AJ7" s="314"/>
      <c r="AK7" s="314"/>
      <c r="AL7" s="314"/>
      <c r="AM7" s="314"/>
      <c r="AN7" s="314"/>
      <c r="AO7" s="314"/>
      <c r="AP7" s="314"/>
      <c r="AQ7" s="314"/>
      <c r="AR7" s="314"/>
      <c r="AS7" s="314"/>
      <c r="AT7" s="315"/>
      <c r="AU7" s="315"/>
    </row>
    <row r="8" spans="1:47" s="303" customFormat="1" ht="22.5" customHeight="1">
      <c r="A8" s="304">
        <v>2341010101006</v>
      </c>
      <c r="B8" s="310" t="s">
        <v>7</v>
      </c>
      <c r="C8" s="310" t="s">
        <v>7</v>
      </c>
      <c r="D8" s="310" t="s">
        <v>7</v>
      </c>
      <c r="E8" s="310" t="s">
        <v>251</v>
      </c>
      <c r="F8" s="310" t="s">
        <v>21</v>
      </c>
      <c r="G8" s="310" t="s">
        <v>553</v>
      </c>
      <c r="H8" s="306" t="s">
        <v>554</v>
      </c>
      <c r="I8" s="306" t="s">
        <v>545</v>
      </c>
      <c r="J8" s="306" t="s">
        <v>545</v>
      </c>
      <c r="K8" s="313">
        <v>600000</v>
      </c>
      <c r="L8" s="313">
        <v>0</v>
      </c>
      <c r="M8" s="313">
        <v>0</v>
      </c>
      <c r="N8" s="313">
        <v>0</v>
      </c>
      <c r="O8" s="313">
        <v>600000</v>
      </c>
      <c r="P8" s="313">
        <v>600000</v>
      </c>
      <c r="Q8" s="313">
        <v>0</v>
      </c>
      <c r="R8" s="313">
        <v>400000</v>
      </c>
      <c r="S8" s="308">
        <f t="shared" si="1"/>
        <v>200000</v>
      </c>
      <c r="T8" s="309">
        <f t="shared" si="2"/>
        <v>1</v>
      </c>
      <c r="U8" s="306" t="s">
        <v>619</v>
      </c>
      <c r="V8" s="306" t="s">
        <v>625</v>
      </c>
      <c r="W8" s="306" t="s">
        <v>719</v>
      </c>
      <c r="X8" s="310" t="s">
        <v>720</v>
      </c>
      <c r="Y8" s="310" t="s">
        <v>720</v>
      </c>
      <c r="Z8" s="310" t="s">
        <v>720</v>
      </c>
      <c r="AA8" s="310" t="s">
        <v>720</v>
      </c>
      <c r="AB8" s="310" t="e">
        <f t="shared" si="0"/>
        <v>#VALUE!</v>
      </c>
      <c r="AC8" s="310"/>
      <c r="AD8" s="314"/>
      <c r="AE8" s="314"/>
      <c r="AF8" s="314"/>
      <c r="AG8" s="314"/>
      <c r="AH8" s="314"/>
      <c r="AI8" s="314"/>
      <c r="AJ8" s="314"/>
      <c r="AK8" s="314"/>
      <c r="AL8" s="314"/>
      <c r="AM8" s="314"/>
      <c r="AN8" s="314"/>
      <c r="AO8" s="314"/>
      <c r="AP8" s="314"/>
      <c r="AQ8" s="314"/>
      <c r="AR8" s="314"/>
      <c r="AS8" s="314"/>
      <c r="AT8" s="315"/>
      <c r="AU8" s="315"/>
    </row>
    <row r="9" spans="1:47" s="303" customFormat="1" ht="22.5" customHeight="1">
      <c r="A9" s="304">
        <v>2341010101007</v>
      </c>
      <c r="B9" s="310" t="s">
        <v>7</v>
      </c>
      <c r="C9" s="310" t="s">
        <v>7</v>
      </c>
      <c r="D9" s="310" t="s">
        <v>7</v>
      </c>
      <c r="E9" s="310" t="s">
        <v>251</v>
      </c>
      <c r="F9" s="310" t="s">
        <v>56</v>
      </c>
      <c r="G9" s="310" t="s">
        <v>59</v>
      </c>
      <c r="H9" s="306" t="s">
        <v>555</v>
      </c>
      <c r="I9" s="306" t="s">
        <v>545</v>
      </c>
      <c r="J9" s="306" t="s">
        <v>545</v>
      </c>
      <c r="K9" s="313">
        <v>2145000</v>
      </c>
      <c r="L9" s="313">
        <v>90000</v>
      </c>
      <c r="M9" s="313">
        <v>0</v>
      </c>
      <c r="N9" s="313">
        <v>0</v>
      </c>
      <c r="O9" s="313">
        <v>2235000</v>
      </c>
      <c r="P9" s="313">
        <v>2234617</v>
      </c>
      <c r="Q9" s="313">
        <v>383</v>
      </c>
      <c r="R9" s="313">
        <v>2000284</v>
      </c>
      <c r="S9" s="308">
        <f t="shared" si="1"/>
        <v>234333</v>
      </c>
      <c r="T9" s="309">
        <f t="shared" si="2"/>
        <v>0.99982863534675614</v>
      </c>
      <c r="U9" s="306" t="s">
        <v>619</v>
      </c>
      <c r="V9" s="306" t="s">
        <v>625</v>
      </c>
      <c r="W9" s="306" t="s">
        <v>719</v>
      </c>
      <c r="X9" s="310" t="s">
        <v>720</v>
      </c>
      <c r="Y9" s="310" t="s">
        <v>720</v>
      </c>
      <c r="Z9" s="310" t="s">
        <v>720</v>
      </c>
      <c r="AA9" s="310" t="s">
        <v>720</v>
      </c>
      <c r="AB9" s="310" t="e">
        <f t="shared" si="0"/>
        <v>#VALUE!</v>
      </c>
      <c r="AC9" s="310"/>
      <c r="AD9" s="314"/>
      <c r="AE9" s="314"/>
      <c r="AF9" s="314"/>
      <c r="AG9" s="314"/>
      <c r="AH9" s="314"/>
      <c r="AI9" s="314"/>
      <c r="AJ9" s="314"/>
      <c r="AK9" s="314"/>
      <c r="AL9" s="314"/>
      <c r="AM9" s="314"/>
      <c r="AN9" s="314"/>
      <c r="AO9" s="314"/>
      <c r="AP9" s="314"/>
      <c r="AQ9" s="314"/>
      <c r="AR9" s="314"/>
      <c r="AS9" s="314"/>
      <c r="AT9" s="315"/>
      <c r="AU9" s="315"/>
    </row>
    <row r="10" spans="1:47" s="303" customFormat="1" ht="22.5" customHeight="1">
      <c r="A10" s="304">
        <v>2341010101008</v>
      </c>
      <c r="B10" s="310" t="s">
        <v>7</v>
      </c>
      <c r="C10" s="310" t="s">
        <v>7</v>
      </c>
      <c r="D10" s="310" t="s">
        <v>7</v>
      </c>
      <c r="E10" s="310" t="s">
        <v>251</v>
      </c>
      <c r="F10" s="310" t="s">
        <v>40</v>
      </c>
      <c r="G10" s="310" t="s">
        <v>170</v>
      </c>
      <c r="H10" s="306" t="s">
        <v>556</v>
      </c>
      <c r="I10" s="306" t="s">
        <v>545</v>
      </c>
      <c r="J10" s="306" t="s">
        <v>545</v>
      </c>
      <c r="K10" s="313">
        <v>1664000</v>
      </c>
      <c r="L10" s="313">
        <v>81000</v>
      </c>
      <c r="M10" s="313">
        <v>0</v>
      </c>
      <c r="N10" s="313">
        <v>0</v>
      </c>
      <c r="O10" s="313">
        <v>1745000</v>
      </c>
      <c r="P10" s="313">
        <v>1744097</v>
      </c>
      <c r="Q10" s="313">
        <v>903</v>
      </c>
      <c r="R10" s="313">
        <v>1579873</v>
      </c>
      <c r="S10" s="308">
        <f t="shared" si="1"/>
        <v>164224</v>
      </c>
      <c r="T10" s="309">
        <f t="shared" si="2"/>
        <v>0.9994825214899713</v>
      </c>
      <c r="U10" s="306" t="s">
        <v>619</v>
      </c>
      <c r="V10" s="306" t="s">
        <v>625</v>
      </c>
      <c r="W10" s="306" t="s">
        <v>719</v>
      </c>
      <c r="X10" s="310" t="s">
        <v>720</v>
      </c>
      <c r="Y10" s="310" t="s">
        <v>720</v>
      </c>
      <c r="Z10" s="310" t="s">
        <v>720</v>
      </c>
      <c r="AA10" s="310" t="s">
        <v>720</v>
      </c>
      <c r="AB10" s="310" t="e">
        <f t="shared" si="0"/>
        <v>#VALUE!</v>
      </c>
      <c r="AC10" s="310"/>
      <c r="AD10" s="314"/>
      <c r="AE10" s="314"/>
      <c r="AF10" s="314"/>
      <c r="AG10" s="314"/>
      <c r="AH10" s="314"/>
      <c r="AI10" s="314"/>
      <c r="AJ10" s="314"/>
      <c r="AK10" s="314"/>
      <c r="AL10" s="314"/>
      <c r="AM10" s="314"/>
      <c r="AN10" s="314"/>
      <c r="AO10" s="314"/>
      <c r="AP10" s="314"/>
      <c r="AQ10" s="314"/>
      <c r="AR10" s="314"/>
      <c r="AS10" s="314"/>
      <c r="AT10" s="315"/>
      <c r="AU10" s="315"/>
    </row>
    <row r="11" spans="1:47" s="303" customFormat="1" ht="22.5" customHeight="1">
      <c r="A11" s="304">
        <v>2341010101009</v>
      </c>
      <c r="B11" s="310" t="s">
        <v>7</v>
      </c>
      <c r="C11" s="310" t="s">
        <v>7</v>
      </c>
      <c r="D11" s="310" t="s">
        <v>7</v>
      </c>
      <c r="E11" s="310" t="s">
        <v>251</v>
      </c>
      <c r="F11" s="310" t="s">
        <v>192</v>
      </c>
      <c r="G11" s="310" t="s">
        <v>88</v>
      </c>
      <c r="H11" s="306" t="s">
        <v>557</v>
      </c>
      <c r="I11" s="306" t="s">
        <v>545</v>
      </c>
      <c r="J11" s="306" t="s">
        <v>545</v>
      </c>
      <c r="K11" s="313">
        <v>1208000</v>
      </c>
      <c r="L11" s="313">
        <v>30000</v>
      </c>
      <c r="M11" s="313">
        <v>0</v>
      </c>
      <c r="N11" s="313">
        <v>0</v>
      </c>
      <c r="O11" s="313">
        <v>1238000</v>
      </c>
      <c r="P11" s="313">
        <v>1237488</v>
      </c>
      <c r="Q11" s="313">
        <v>512</v>
      </c>
      <c r="R11" s="313">
        <v>1337490</v>
      </c>
      <c r="S11" s="308">
        <f t="shared" si="1"/>
        <v>-100002</v>
      </c>
      <c r="T11" s="309">
        <f t="shared" si="2"/>
        <v>0.99958642972536349</v>
      </c>
      <c r="U11" s="306" t="s">
        <v>619</v>
      </c>
      <c r="V11" s="306" t="s">
        <v>625</v>
      </c>
      <c r="W11" s="306" t="s">
        <v>719</v>
      </c>
      <c r="X11" s="310" t="s">
        <v>720</v>
      </c>
      <c r="Y11" s="310" t="s">
        <v>720</v>
      </c>
      <c r="Z11" s="310" t="s">
        <v>720</v>
      </c>
      <c r="AA11" s="310" t="s">
        <v>720</v>
      </c>
      <c r="AB11" s="310" t="e">
        <f t="shared" si="0"/>
        <v>#VALUE!</v>
      </c>
      <c r="AC11" s="310"/>
      <c r="AD11" s="314"/>
      <c r="AE11" s="314"/>
      <c r="AF11" s="314"/>
      <c r="AG11" s="314"/>
      <c r="AH11" s="314"/>
      <c r="AI11" s="314"/>
      <c r="AJ11" s="314"/>
      <c r="AK11" s="314"/>
      <c r="AL11" s="314"/>
      <c r="AM11" s="314"/>
      <c r="AN11" s="314"/>
      <c r="AO11" s="314"/>
      <c r="AP11" s="314"/>
      <c r="AQ11" s="314"/>
      <c r="AR11" s="314"/>
      <c r="AS11" s="314"/>
      <c r="AT11" s="315"/>
      <c r="AU11" s="315"/>
    </row>
    <row r="12" spans="1:47" s="303" customFormat="1" ht="22.5" customHeight="1">
      <c r="A12" s="304">
        <v>2341010101010</v>
      </c>
      <c r="B12" s="310" t="s">
        <v>7</v>
      </c>
      <c r="C12" s="310" t="s">
        <v>7</v>
      </c>
      <c r="D12" s="310" t="s">
        <v>7</v>
      </c>
      <c r="E12" s="310" t="s">
        <v>235</v>
      </c>
      <c r="F12" s="310" t="s">
        <v>21</v>
      </c>
      <c r="G12" s="310" t="s">
        <v>23</v>
      </c>
      <c r="H12" s="306" t="s">
        <v>558</v>
      </c>
      <c r="I12" s="306" t="s">
        <v>545</v>
      </c>
      <c r="J12" s="306" t="s">
        <v>545</v>
      </c>
      <c r="K12" s="313">
        <v>3394000</v>
      </c>
      <c r="L12" s="313">
        <v>215000</v>
      </c>
      <c r="M12" s="313">
        <v>0</v>
      </c>
      <c r="N12" s="313">
        <v>0</v>
      </c>
      <c r="O12" s="313">
        <v>3609000</v>
      </c>
      <c r="P12" s="313">
        <v>3518908</v>
      </c>
      <c r="Q12" s="313">
        <v>90092</v>
      </c>
      <c r="R12" s="313">
        <v>3374881</v>
      </c>
      <c r="S12" s="308">
        <f t="shared" si="1"/>
        <v>144027</v>
      </c>
      <c r="T12" s="309">
        <f t="shared" si="2"/>
        <v>0.97503685231366033</v>
      </c>
      <c r="U12" s="306" t="s">
        <v>619</v>
      </c>
      <c r="V12" s="306" t="s">
        <v>625</v>
      </c>
      <c r="W12" s="306" t="s">
        <v>719</v>
      </c>
      <c r="X12" s="310" t="s">
        <v>720</v>
      </c>
      <c r="Y12" s="310" t="s">
        <v>720</v>
      </c>
      <c r="Z12" s="310" t="s">
        <v>720</v>
      </c>
      <c r="AA12" s="310" t="s">
        <v>720</v>
      </c>
      <c r="AB12" s="310" t="e">
        <f t="shared" si="0"/>
        <v>#VALUE!</v>
      </c>
      <c r="AC12" s="310"/>
      <c r="AD12" s="314"/>
      <c r="AE12" s="314"/>
      <c r="AF12" s="314"/>
      <c r="AG12" s="314"/>
      <c r="AH12" s="314"/>
      <c r="AI12" s="314"/>
      <c r="AJ12" s="314"/>
      <c r="AK12" s="314"/>
      <c r="AL12" s="314"/>
      <c r="AM12" s="314"/>
      <c r="AN12" s="314"/>
      <c r="AO12" s="314"/>
      <c r="AP12" s="314"/>
      <c r="AQ12" s="314"/>
      <c r="AR12" s="314"/>
      <c r="AS12" s="314"/>
      <c r="AT12" s="315"/>
      <c r="AU12" s="315"/>
    </row>
    <row r="13" spans="1:47" s="303" customFormat="1" ht="22.5" customHeight="1">
      <c r="A13" s="304">
        <v>2341010101011</v>
      </c>
      <c r="B13" s="310" t="s">
        <v>7</v>
      </c>
      <c r="C13" s="310" t="s">
        <v>7</v>
      </c>
      <c r="D13" s="310" t="s">
        <v>7</v>
      </c>
      <c r="E13" s="310" t="s">
        <v>235</v>
      </c>
      <c r="F13" s="310" t="s">
        <v>15</v>
      </c>
      <c r="G13" s="310" t="s">
        <v>17</v>
      </c>
      <c r="H13" s="306" t="s">
        <v>559</v>
      </c>
      <c r="I13" s="306" t="s">
        <v>545</v>
      </c>
      <c r="J13" s="306" t="s">
        <v>545</v>
      </c>
      <c r="K13" s="313">
        <v>17000</v>
      </c>
      <c r="L13" s="313">
        <v>0</v>
      </c>
      <c r="M13" s="313">
        <v>0</v>
      </c>
      <c r="N13" s="313">
        <v>0</v>
      </c>
      <c r="O13" s="313">
        <v>17000</v>
      </c>
      <c r="P13" s="313">
        <v>16372</v>
      </c>
      <c r="Q13" s="313">
        <v>628</v>
      </c>
      <c r="R13" s="313">
        <v>16215</v>
      </c>
      <c r="S13" s="308">
        <f t="shared" si="1"/>
        <v>157</v>
      </c>
      <c r="T13" s="309">
        <f t="shared" si="2"/>
        <v>0.96305882352941174</v>
      </c>
      <c r="U13" s="306" t="s">
        <v>619</v>
      </c>
      <c r="V13" s="306" t="s">
        <v>625</v>
      </c>
      <c r="W13" s="306" t="s">
        <v>719</v>
      </c>
      <c r="X13" s="310" t="s">
        <v>720</v>
      </c>
      <c r="Y13" s="310" t="s">
        <v>720</v>
      </c>
      <c r="Z13" s="310" t="s">
        <v>720</v>
      </c>
      <c r="AA13" s="310" t="s">
        <v>720</v>
      </c>
      <c r="AB13" s="310" t="e">
        <f t="shared" si="0"/>
        <v>#VALUE!</v>
      </c>
      <c r="AC13" s="310"/>
      <c r="AD13" s="314"/>
      <c r="AE13" s="314"/>
      <c r="AF13" s="314"/>
      <c r="AG13" s="314"/>
      <c r="AH13" s="314"/>
      <c r="AI13" s="314"/>
      <c r="AJ13" s="314"/>
      <c r="AK13" s="314"/>
      <c r="AL13" s="314"/>
      <c r="AM13" s="314"/>
      <c r="AN13" s="314"/>
      <c r="AO13" s="314"/>
      <c r="AP13" s="314"/>
      <c r="AQ13" s="314"/>
      <c r="AR13" s="314"/>
      <c r="AS13" s="314"/>
      <c r="AT13" s="315"/>
      <c r="AU13" s="315"/>
    </row>
    <row r="14" spans="1:47" s="303" customFormat="1" ht="22.5" customHeight="1">
      <c r="A14" s="304">
        <v>2341010101012</v>
      </c>
      <c r="B14" s="321" t="s">
        <v>7</v>
      </c>
      <c r="C14" s="321" t="s">
        <v>7</v>
      </c>
      <c r="D14" s="321" t="s">
        <v>7</v>
      </c>
      <c r="E14" s="321" t="s">
        <v>5</v>
      </c>
      <c r="F14" s="321" t="s">
        <v>5</v>
      </c>
      <c r="G14" s="321" t="s">
        <v>5</v>
      </c>
      <c r="H14" s="317" t="s">
        <v>560</v>
      </c>
      <c r="I14" s="317" t="s">
        <v>545</v>
      </c>
      <c r="J14" s="317" t="s">
        <v>545</v>
      </c>
      <c r="K14" s="322">
        <v>3019000</v>
      </c>
      <c r="L14" s="322">
        <v>144000</v>
      </c>
      <c r="M14" s="322">
        <v>0</v>
      </c>
      <c r="N14" s="322">
        <v>0</v>
      </c>
      <c r="O14" s="322">
        <v>3163000</v>
      </c>
      <c r="P14" s="322">
        <v>2777152</v>
      </c>
      <c r="Q14" s="322">
        <v>385848</v>
      </c>
      <c r="R14" s="322">
        <v>2251627</v>
      </c>
      <c r="S14" s="319">
        <f t="shared" si="1"/>
        <v>525525</v>
      </c>
      <c r="T14" s="320">
        <f t="shared" si="2"/>
        <v>0.87801201391084416</v>
      </c>
      <c r="U14" s="306" t="s">
        <v>620</v>
      </c>
      <c r="V14" s="323"/>
      <c r="W14" s="323"/>
      <c r="X14" s="324"/>
      <c r="Y14" s="324"/>
      <c r="Z14" s="324"/>
      <c r="AA14" s="324"/>
      <c r="AB14" s="324" t="e">
        <f t="shared" si="0"/>
        <v>#DIV/0!</v>
      </c>
      <c r="AC14" s="310"/>
      <c r="AD14" s="314"/>
      <c r="AE14" s="314"/>
      <c r="AF14" s="314"/>
      <c r="AG14" s="314"/>
      <c r="AH14" s="314"/>
      <c r="AI14" s="314"/>
      <c r="AJ14" s="314"/>
      <c r="AK14" s="314"/>
      <c r="AL14" s="314"/>
      <c r="AM14" s="314"/>
      <c r="AN14" s="314"/>
      <c r="AO14" s="314"/>
      <c r="AP14" s="314"/>
      <c r="AQ14" s="314"/>
      <c r="AR14" s="314"/>
      <c r="AS14" s="314"/>
      <c r="AT14" s="315"/>
      <c r="AU14" s="315"/>
    </row>
    <row r="15" spans="1:47" s="303" customFormat="1" ht="22.5" customHeight="1">
      <c r="A15" s="304">
        <v>2341010101013</v>
      </c>
      <c r="B15" s="310" t="s">
        <v>7</v>
      </c>
      <c r="C15" s="310" t="s">
        <v>7</v>
      </c>
      <c r="D15" s="310" t="s">
        <v>7</v>
      </c>
      <c r="E15" s="310" t="s">
        <v>13</v>
      </c>
      <c r="F15" s="310" t="s">
        <v>15</v>
      </c>
      <c r="G15" s="310" t="s">
        <v>17</v>
      </c>
      <c r="H15" s="306" t="s">
        <v>18</v>
      </c>
      <c r="I15" s="306" t="s">
        <v>545</v>
      </c>
      <c r="J15" s="306" t="s">
        <v>545</v>
      </c>
      <c r="K15" s="313">
        <v>36000</v>
      </c>
      <c r="L15" s="313">
        <v>0</v>
      </c>
      <c r="M15" s="313">
        <v>0</v>
      </c>
      <c r="N15" s="313">
        <v>0</v>
      </c>
      <c r="O15" s="313">
        <v>36000</v>
      </c>
      <c r="P15" s="313">
        <v>11322</v>
      </c>
      <c r="Q15" s="313">
        <v>24678</v>
      </c>
      <c r="R15" s="313">
        <v>2340</v>
      </c>
      <c r="S15" s="308">
        <f t="shared" si="1"/>
        <v>8982</v>
      </c>
      <c r="T15" s="309">
        <f t="shared" si="2"/>
        <v>0.3145</v>
      </c>
      <c r="U15" s="306" t="s">
        <v>621</v>
      </c>
      <c r="V15" s="306" t="s">
        <v>622</v>
      </c>
      <c r="W15" s="306" t="s">
        <v>623</v>
      </c>
      <c r="X15" s="310" t="s">
        <v>720</v>
      </c>
      <c r="Y15" s="310" t="s">
        <v>720</v>
      </c>
      <c r="Z15" s="310" t="s">
        <v>720</v>
      </c>
      <c r="AA15" s="310" t="s">
        <v>720</v>
      </c>
      <c r="AB15" s="310" t="e">
        <f t="shared" si="0"/>
        <v>#VALUE!</v>
      </c>
      <c r="AC15" s="310"/>
      <c r="AD15" s="314"/>
      <c r="AE15" s="314"/>
      <c r="AF15" s="314"/>
      <c r="AG15" s="314"/>
      <c r="AH15" s="314"/>
      <c r="AI15" s="314"/>
      <c r="AJ15" s="314"/>
      <c r="AK15" s="314"/>
      <c r="AL15" s="314"/>
      <c r="AM15" s="314"/>
      <c r="AN15" s="314"/>
      <c r="AO15" s="314"/>
      <c r="AP15" s="314"/>
      <c r="AQ15" s="314"/>
      <c r="AR15" s="314"/>
      <c r="AS15" s="314"/>
      <c r="AT15" s="315"/>
      <c r="AU15" s="315"/>
    </row>
    <row r="16" spans="1:47" s="303" customFormat="1" ht="22.5" customHeight="1">
      <c r="A16" s="304">
        <v>2341010101014</v>
      </c>
      <c r="B16" s="310" t="s">
        <v>7</v>
      </c>
      <c r="C16" s="310" t="s">
        <v>7</v>
      </c>
      <c r="D16" s="310" t="s">
        <v>7</v>
      </c>
      <c r="E16" s="310" t="s">
        <v>21</v>
      </c>
      <c r="F16" s="310" t="s">
        <v>21</v>
      </c>
      <c r="G16" s="310" t="s">
        <v>23</v>
      </c>
      <c r="H16" s="306" t="s">
        <v>27</v>
      </c>
      <c r="I16" s="306" t="s">
        <v>545</v>
      </c>
      <c r="J16" s="306" t="s">
        <v>545</v>
      </c>
      <c r="K16" s="313">
        <v>98000</v>
      </c>
      <c r="L16" s="313">
        <v>0</v>
      </c>
      <c r="M16" s="313">
        <v>0</v>
      </c>
      <c r="N16" s="313">
        <v>0</v>
      </c>
      <c r="O16" s="313">
        <v>98000</v>
      </c>
      <c r="P16" s="313">
        <v>93529</v>
      </c>
      <c r="Q16" s="313">
        <v>4471</v>
      </c>
      <c r="R16" s="313">
        <v>78623</v>
      </c>
      <c r="S16" s="308">
        <f t="shared" si="1"/>
        <v>14906</v>
      </c>
      <c r="T16" s="309">
        <f t="shared" si="2"/>
        <v>0.95437755102040811</v>
      </c>
      <c r="U16" s="306" t="s">
        <v>624</v>
      </c>
      <c r="V16" s="306" t="s">
        <v>625</v>
      </c>
      <c r="W16" s="306" t="s">
        <v>626</v>
      </c>
      <c r="X16" s="310" t="s">
        <v>720</v>
      </c>
      <c r="Y16" s="310" t="s">
        <v>720</v>
      </c>
      <c r="Z16" s="310" t="s">
        <v>720</v>
      </c>
      <c r="AA16" s="310" t="s">
        <v>720</v>
      </c>
      <c r="AB16" s="310" t="e">
        <f t="shared" si="0"/>
        <v>#VALUE!</v>
      </c>
      <c r="AC16" s="310"/>
      <c r="AD16" s="314"/>
      <c r="AE16" s="314"/>
      <c r="AF16" s="314"/>
      <c r="AG16" s="314"/>
      <c r="AH16" s="314"/>
      <c r="AI16" s="314"/>
      <c r="AJ16" s="314"/>
      <c r="AK16" s="314"/>
      <c r="AL16" s="314"/>
      <c r="AM16" s="314"/>
      <c r="AN16" s="314"/>
      <c r="AO16" s="314"/>
      <c r="AP16" s="314"/>
      <c r="AQ16" s="314"/>
      <c r="AR16" s="314"/>
      <c r="AS16" s="314"/>
      <c r="AT16" s="315"/>
      <c r="AU16" s="315"/>
    </row>
    <row r="17" spans="1:47" s="303" customFormat="1" ht="22.5" customHeight="1">
      <c r="A17" s="304">
        <v>2341010101015</v>
      </c>
      <c r="B17" s="310" t="s">
        <v>7</v>
      </c>
      <c r="C17" s="310" t="s">
        <v>7</v>
      </c>
      <c r="D17" s="310" t="s">
        <v>7</v>
      </c>
      <c r="E17" s="310" t="s">
        <v>21</v>
      </c>
      <c r="F17" s="310" t="s">
        <v>32</v>
      </c>
      <c r="G17" s="310" t="s">
        <v>34</v>
      </c>
      <c r="H17" s="306" t="s">
        <v>35</v>
      </c>
      <c r="I17" s="306" t="s">
        <v>545</v>
      </c>
      <c r="J17" s="306" t="s">
        <v>545</v>
      </c>
      <c r="K17" s="313">
        <v>178000</v>
      </c>
      <c r="L17" s="313">
        <v>278000</v>
      </c>
      <c r="M17" s="313">
        <v>0</v>
      </c>
      <c r="N17" s="313">
        <v>0</v>
      </c>
      <c r="O17" s="313">
        <v>456000</v>
      </c>
      <c r="P17" s="313">
        <v>344300</v>
      </c>
      <c r="Q17" s="313">
        <v>111700</v>
      </c>
      <c r="R17" s="313">
        <v>174515</v>
      </c>
      <c r="S17" s="308">
        <f t="shared" si="1"/>
        <v>169785</v>
      </c>
      <c r="T17" s="309">
        <f t="shared" si="2"/>
        <v>0.75504385964912279</v>
      </c>
      <c r="U17" s="306" t="s">
        <v>627</v>
      </c>
      <c r="V17" s="306" t="s">
        <v>628</v>
      </c>
      <c r="W17" s="306" t="s">
        <v>629</v>
      </c>
      <c r="X17" s="310" t="s">
        <v>720</v>
      </c>
      <c r="Y17" s="310" t="s">
        <v>720</v>
      </c>
      <c r="Z17" s="310" t="s">
        <v>720</v>
      </c>
      <c r="AA17" s="310" t="s">
        <v>720</v>
      </c>
      <c r="AB17" s="310" t="e">
        <f t="shared" si="0"/>
        <v>#VALUE!</v>
      </c>
      <c r="AC17" s="310"/>
      <c r="AD17" s="314"/>
      <c r="AE17" s="314"/>
      <c r="AF17" s="314"/>
      <c r="AG17" s="314"/>
      <c r="AH17" s="314"/>
      <c r="AI17" s="314"/>
      <c r="AJ17" s="314"/>
      <c r="AK17" s="314"/>
      <c r="AL17" s="314"/>
      <c r="AM17" s="314"/>
      <c r="AN17" s="314"/>
      <c r="AO17" s="314"/>
      <c r="AP17" s="314"/>
      <c r="AQ17" s="314"/>
      <c r="AR17" s="314"/>
      <c r="AS17" s="314"/>
      <c r="AT17" s="315"/>
      <c r="AU17" s="315"/>
    </row>
    <row r="18" spans="1:47" s="303" customFormat="1" ht="22.5" customHeight="1">
      <c r="A18" s="304">
        <v>2341010101016</v>
      </c>
      <c r="B18" s="310" t="s">
        <v>7</v>
      </c>
      <c r="C18" s="310" t="s">
        <v>7</v>
      </c>
      <c r="D18" s="310" t="s">
        <v>7</v>
      </c>
      <c r="E18" s="310" t="s">
        <v>36</v>
      </c>
      <c r="F18" s="310" t="s">
        <v>21</v>
      </c>
      <c r="G18" s="310" t="s">
        <v>23</v>
      </c>
      <c r="H18" s="306" t="s">
        <v>91</v>
      </c>
      <c r="I18" s="306" t="s">
        <v>545</v>
      </c>
      <c r="J18" s="306" t="s">
        <v>545</v>
      </c>
      <c r="K18" s="313">
        <v>740000</v>
      </c>
      <c r="L18" s="313">
        <v>-134000</v>
      </c>
      <c r="M18" s="313">
        <v>0</v>
      </c>
      <c r="N18" s="313">
        <v>0</v>
      </c>
      <c r="O18" s="313">
        <v>606000</v>
      </c>
      <c r="P18" s="313">
        <v>604261</v>
      </c>
      <c r="Q18" s="313">
        <v>1739</v>
      </c>
      <c r="R18" s="313">
        <v>181586</v>
      </c>
      <c r="S18" s="308">
        <f t="shared" si="1"/>
        <v>422675</v>
      </c>
      <c r="T18" s="309">
        <f t="shared" si="2"/>
        <v>0.99713036303630365</v>
      </c>
      <c r="U18" s="306" t="s">
        <v>630</v>
      </c>
      <c r="V18" s="306" t="s">
        <v>625</v>
      </c>
      <c r="W18" s="306" t="s">
        <v>631</v>
      </c>
      <c r="X18" s="310" t="s">
        <v>720</v>
      </c>
      <c r="Y18" s="310" t="s">
        <v>720</v>
      </c>
      <c r="Z18" s="310" t="s">
        <v>720</v>
      </c>
      <c r="AA18" s="310" t="s">
        <v>720</v>
      </c>
      <c r="AB18" s="310" t="e">
        <f t="shared" si="0"/>
        <v>#VALUE!</v>
      </c>
      <c r="AC18" s="310"/>
      <c r="AD18" s="314"/>
      <c r="AE18" s="314"/>
      <c r="AF18" s="314"/>
      <c r="AG18" s="314"/>
      <c r="AH18" s="314"/>
      <c r="AI18" s="314"/>
      <c r="AJ18" s="314"/>
      <c r="AK18" s="314"/>
      <c r="AL18" s="314"/>
      <c r="AM18" s="314"/>
      <c r="AN18" s="314"/>
      <c r="AO18" s="314"/>
      <c r="AP18" s="314"/>
      <c r="AQ18" s="314"/>
      <c r="AR18" s="314"/>
      <c r="AS18" s="314"/>
      <c r="AT18" s="315"/>
      <c r="AU18" s="315"/>
    </row>
    <row r="19" spans="1:47" s="303" customFormat="1" ht="22.5" customHeight="1">
      <c r="A19" s="304">
        <v>2341010101017</v>
      </c>
      <c r="B19" s="310" t="s">
        <v>7</v>
      </c>
      <c r="C19" s="310" t="s">
        <v>7</v>
      </c>
      <c r="D19" s="310" t="s">
        <v>7</v>
      </c>
      <c r="E19" s="310" t="s">
        <v>56</v>
      </c>
      <c r="F19" s="310" t="s">
        <v>28</v>
      </c>
      <c r="G19" s="310" t="s">
        <v>30</v>
      </c>
      <c r="H19" s="306" t="s">
        <v>561</v>
      </c>
      <c r="I19" s="306" t="s">
        <v>545</v>
      </c>
      <c r="J19" s="306" t="s">
        <v>545</v>
      </c>
      <c r="K19" s="313">
        <v>1066000</v>
      </c>
      <c r="L19" s="313">
        <v>0</v>
      </c>
      <c r="M19" s="313">
        <v>0</v>
      </c>
      <c r="N19" s="313">
        <v>0</v>
      </c>
      <c r="O19" s="313">
        <v>1066000</v>
      </c>
      <c r="P19" s="313">
        <v>929880</v>
      </c>
      <c r="Q19" s="313">
        <v>136120</v>
      </c>
      <c r="R19" s="313">
        <v>1130979</v>
      </c>
      <c r="S19" s="308">
        <f t="shared" si="1"/>
        <v>-201099</v>
      </c>
      <c r="T19" s="309">
        <f t="shared" si="2"/>
        <v>0.87230769230769234</v>
      </c>
      <c r="U19" s="306" t="s">
        <v>632</v>
      </c>
      <c r="V19" s="306" t="s">
        <v>625</v>
      </c>
      <c r="W19" s="306" t="s">
        <v>633</v>
      </c>
      <c r="X19" s="310" t="s">
        <v>720</v>
      </c>
      <c r="Y19" s="310" t="s">
        <v>720</v>
      </c>
      <c r="Z19" s="310" t="s">
        <v>720</v>
      </c>
      <c r="AA19" s="310" t="s">
        <v>720</v>
      </c>
      <c r="AB19" s="310" t="e">
        <f t="shared" si="0"/>
        <v>#VALUE!</v>
      </c>
      <c r="AC19" s="310"/>
      <c r="AD19" s="314"/>
      <c r="AE19" s="314"/>
      <c r="AF19" s="314"/>
      <c r="AG19" s="314"/>
      <c r="AH19" s="314"/>
      <c r="AI19" s="314"/>
      <c r="AJ19" s="314"/>
      <c r="AK19" s="314"/>
      <c r="AL19" s="314"/>
      <c r="AM19" s="314"/>
      <c r="AN19" s="314"/>
      <c r="AO19" s="314"/>
      <c r="AP19" s="314"/>
      <c r="AQ19" s="314"/>
      <c r="AR19" s="314"/>
      <c r="AS19" s="314"/>
      <c r="AT19" s="315"/>
      <c r="AU19" s="315"/>
    </row>
    <row r="20" spans="1:47" s="303" customFormat="1" ht="22.5" customHeight="1">
      <c r="A20" s="304">
        <v>2341010101018</v>
      </c>
      <c r="B20" s="310" t="s">
        <v>7</v>
      </c>
      <c r="C20" s="310" t="s">
        <v>7</v>
      </c>
      <c r="D20" s="310" t="s">
        <v>7</v>
      </c>
      <c r="E20" s="310" t="s">
        <v>56</v>
      </c>
      <c r="F20" s="310" t="s">
        <v>28</v>
      </c>
      <c r="G20" s="310" t="s">
        <v>78</v>
      </c>
      <c r="H20" s="306" t="s">
        <v>562</v>
      </c>
      <c r="I20" s="306" t="s">
        <v>545</v>
      </c>
      <c r="J20" s="306" t="s">
        <v>545</v>
      </c>
      <c r="K20" s="313">
        <v>66000</v>
      </c>
      <c r="L20" s="313">
        <v>0</v>
      </c>
      <c r="M20" s="313">
        <v>0</v>
      </c>
      <c r="N20" s="313">
        <v>0</v>
      </c>
      <c r="O20" s="313">
        <v>66000</v>
      </c>
      <c r="P20" s="313">
        <v>66000</v>
      </c>
      <c r="Q20" s="313">
        <v>0</v>
      </c>
      <c r="R20" s="313">
        <v>66000</v>
      </c>
      <c r="S20" s="308">
        <f t="shared" si="1"/>
        <v>0</v>
      </c>
      <c r="T20" s="309">
        <f t="shared" si="2"/>
        <v>1</v>
      </c>
      <c r="U20" s="306" t="s">
        <v>721</v>
      </c>
      <c r="V20" s="306" t="s">
        <v>625</v>
      </c>
      <c r="W20" s="306" t="s">
        <v>634</v>
      </c>
      <c r="X20" s="310" t="s">
        <v>720</v>
      </c>
      <c r="Y20" s="310" t="s">
        <v>720</v>
      </c>
      <c r="Z20" s="310" t="s">
        <v>720</v>
      </c>
      <c r="AA20" s="310" t="s">
        <v>720</v>
      </c>
      <c r="AB20" s="310" t="e">
        <f t="shared" si="0"/>
        <v>#VALUE!</v>
      </c>
      <c r="AC20" s="310"/>
      <c r="AD20" s="314"/>
      <c r="AE20" s="314"/>
      <c r="AF20" s="314"/>
      <c r="AG20" s="314"/>
      <c r="AH20" s="314"/>
      <c r="AI20" s="314"/>
      <c r="AJ20" s="314"/>
      <c r="AK20" s="314"/>
      <c r="AL20" s="314"/>
      <c r="AM20" s="314"/>
      <c r="AN20" s="314"/>
      <c r="AO20" s="314"/>
      <c r="AP20" s="314"/>
      <c r="AQ20" s="314"/>
      <c r="AR20" s="314"/>
      <c r="AS20" s="314"/>
      <c r="AT20" s="315"/>
      <c r="AU20" s="315"/>
    </row>
    <row r="21" spans="1:47" s="303" customFormat="1" ht="22.5" customHeight="1">
      <c r="A21" s="304">
        <v>2341010101019</v>
      </c>
      <c r="B21" s="310" t="s">
        <v>7</v>
      </c>
      <c r="C21" s="310" t="s">
        <v>7</v>
      </c>
      <c r="D21" s="310" t="s">
        <v>7</v>
      </c>
      <c r="E21" s="310" t="s">
        <v>46</v>
      </c>
      <c r="F21" s="310" t="s">
        <v>21</v>
      </c>
      <c r="G21" s="310" t="s">
        <v>23</v>
      </c>
      <c r="H21" s="306" t="s">
        <v>563</v>
      </c>
      <c r="I21" s="306" t="s">
        <v>545</v>
      </c>
      <c r="J21" s="306" t="s">
        <v>545</v>
      </c>
      <c r="K21" s="313">
        <v>781000</v>
      </c>
      <c r="L21" s="313">
        <v>0</v>
      </c>
      <c r="M21" s="313">
        <v>0</v>
      </c>
      <c r="N21" s="313">
        <v>0</v>
      </c>
      <c r="O21" s="313">
        <v>781000</v>
      </c>
      <c r="P21" s="313">
        <v>675768</v>
      </c>
      <c r="Q21" s="313">
        <v>105232</v>
      </c>
      <c r="R21" s="313">
        <v>566740</v>
      </c>
      <c r="S21" s="308">
        <f t="shared" si="1"/>
        <v>109028</v>
      </c>
      <c r="T21" s="309">
        <f t="shared" si="2"/>
        <v>0.86525992317541611</v>
      </c>
      <c r="U21" s="306" t="s">
        <v>635</v>
      </c>
      <c r="V21" s="306" t="s">
        <v>636</v>
      </c>
      <c r="W21" s="306" t="s">
        <v>636</v>
      </c>
      <c r="X21" s="310" t="s">
        <v>720</v>
      </c>
      <c r="Y21" s="310" t="s">
        <v>720</v>
      </c>
      <c r="Z21" s="310" t="s">
        <v>720</v>
      </c>
      <c r="AA21" s="310" t="s">
        <v>720</v>
      </c>
      <c r="AB21" s="310" t="e">
        <f t="shared" si="0"/>
        <v>#VALUE!</v>
      </c>
      <c r="AC21" s="310"/>
      <c r="AD21" s="314"/>
      <c r="AE21" s="314"/>
      <c r="AF21" s="314"/>
      <c r="AG21" s="314"/>
      <c r="AH21" s="314"/>
      <c r="AI21" s="314"/>
      <c r="AJ21" s="314"/>
      <c r="AK21" s="314"/>
      <c r="AL21" s="314"/>
      <c r="AM21" s="314"/>
      <c r="AN21" s="314"/>
      <c r="AO21" s="314"/>
      <c r="AP21" s="314"/>
      <c r="AQ21" s="314"/>
      <c r="AR21" s="314"/>
      <c r="AS21" s="314"/>
      <c r="AT21" s="315"/>
      <c r="AU21" s="315"/>
    </row>
    <row r="22" spans="1:47" s="303" customFormat="1" ht="22.5" customHeight="1">
      <c r="A22" s="304">
        <v>2341010101020</v>
      </c>
      <c r="B22" s="310" t="s">
        <v>7</v>
      </c>
      <c r="C22" s="310" t="s">
        <v>7</v>
      </c>
      <c r="D22" s="310" t="s">
        <v>7</v>
      </c>
      <c r="E22" s="310" t="s">
        <v>46</v>
      </c>
      <c r="F22" s="310" t="s">
        <v>21</v>
      </c>
      <c r="G22" s="310" t="s">
        <v>59</v>
      </c>
      <c r="H22" s="306" t="s">
        <v>564</v>
      </c>
      <c r="I22" s="306" t="s">
        <v>545</v>
      </c>
      <c r="J22" s="306" t="s">
        <v>545</v>
      </c>
      <c r="K22" s="313">
        <v>54000</v>
      </c>
      <c r="L22" s="313">
        <v>0</v>
      </c>
      <c r="M22" s="313">
        <v>0</v>
      </c>
      <c r="N22" s="313">
        <v>0</v>
      </c>
      <c r="O22" s="313">
        <v>54000</v>
      </c>
      <c r="P22" s="313">
        <v>52092</v>
      </c>
      <c r="Q22" s="313">
        <v>1908</v>
      </c>
      <c r="R22" s="313">
        <v>50844</v>
      </c>
      <c r="S22" s="308">
        <f t="shared" si="1"/>
        <v>1248</v>
      </c>
      <c r="T22" s="309">
        <f t="shared" si="2"/>
        <v>0.96466666666666667</v>
      </c>
      <c r="U22" s="306" t="s">
        <v>564</v>
      </c>
      <c r="V22" s="306" t="s">
        <v>625</v>
      </c>
      <c r="W22" s="306" t="s">
        <v>626</v>
      </c>
      <c r="X22" s="310" t="s">
        <v>720</v>
      </c>
      <c r="Y22" s="310" t="s">
        <v>720</v>
      </c>
      <c r="Z22" s="310" t="s">
        <v>720</v>
      </c>
      <c r="AA22" s="310" t="s">
        <v>720</v>
      </c>
      <c r="AB22" s="310" t="e">
        <f t="shared" si="0"/>
        <v>#VALUE!</v>
      </c>
      <c r="AC22" s="310"/>
      <c r="AD22" s="314"/>
      <c r="AE22" s="314"/>
      <c r="AF22" s="314"/>
      <c r="AG22" s="314"/>
      <c r="AH22" s="314"/>
      <c r="AI22" s="314"/>
      <c r="AJ22" s="314"/>
      <c r="AK22" s="314"/>
      <c r="AL22" s="314"/>
      <c r="AM22" s="314"/>
      <c r="AN22" s="314"/>
      <c r="AO22" s="314"/>
      <c r="AP22" s="314"/>
      <c r="AQ22" s="314"/>
      <c r="AR22" s="314"/>
      <c r="AS22" s="314"/>
      <c r="AT22" s="315"/>
      <c r="AU22" s="315"/>
    </row>
    <row r="23" spans="1:47" s="303" customFormat="1" ht="22.5" customHeight="1">
      <c r="A23" s="304">
        <v>2341010101021</v>
      </c>
      <c r="B23" s="321" t="s">
        <v>7</v>
      </c>
      <c r="C23" s="321" t="s">
        <v>7</v>
      </c>
      <c r="D23" s="321" t="s">
        <v>7</v>
      </c>
      <c r="E23" s="321" t="s">
        <v>5</v>
      </c>
      <c r="F23" s="321" t="s">
        <v>5</v>
      </c>
      <c r="G23" s="321" t="s">
        <v>5</v>
      </c>
      <c r="H23" s="317" t="s">
        <v>565</v>
      </c>
      <c r="I23" s="317" t="s">
        <v>545</v>
      </c>
      <c r="J23" s="317" t="s">
        <v>545</v>
      </c>
      <c r="K23" s="322">
        <v>1228000</v>
      </c>
      <c r="L23" s="322">
        <v>-673000</v>
      </c>
      <c r="M23" s="322">
        <v>0</v>
      </c>
      <c r="N23" s="322">
        <v>0</v>
      </c>
      <c r="O23" s="322">
        <v>555000</v>
      </c>
      <c r="P23" s="322">
        <v>534843</v>
      </c>
      <c r="Q23" s="322">
        <v>20157</v>
      </c>
      <c r="R23" s="322">
        <v>1111651</v>
      </c>
      <c r="S23" s="319">
        <f t="shared" si="1"/>
        <v>-576808</v>
      </c>
      <c r="T23" s="320">
        <f t="shared" si="2"/>
        <v>0.96368108108108108</v>
      </c>
      <c r="U23" s="306" t="s">
        <v>637</v>
      </c>
      <c r="V23" s="323"/>
      <c r="W23" s="323"/>
      <c r="X23" s="324"/>
      <c r="Y23" s="324"/>
      <c r="Z23" s="324"/>
      <c r="AA23" s="324"/>
      <c r="AB23" s="324" t="e">
        <f t="shared" si="0"/>
        <v>#DIV/0!</v>
      </c>
      <c r="AC23" s="310"/>
      <c r="AD23" s="314"/>
      <c r="AE23" s="314"/>
      <c r="AF23" s="314"/>
      <c r="AG23" s="314"/>
      <c r="AH23" s="314"/>
      <c r="AI23" s="314"/>
      <c r="AJ23" s="314"/>
      <c r="AK23" s="314"/>
      <c r="AL23" s="314"/>
      <c r="AM23" s="314"/>
      <c r="AN23" s="314"/>
      <c r="AO23" s="314"/>
      <c r="AP23" s="314"/>
      <c r="AQ23" s="314"/>
      <c r="AR23" s="314"/>
      <c r="AS23" s="314"/>
      <c r="AT23" s="315"/>
      <c r="AU23" s="315"/>
    </row>
    <row r="24" spans="1:47" s="303" customFormat="1" ht="22.5" customHeight="1">
      <c r="A24" s="304">
        <v>2341010101022</v>
      </c>
      <c r="B24" s="310" t="s">
        <v>7</v>
      </c>
      <c r="C24" s="310" t="s">
        <v>7</v>
      </c>
      <c r="D24" s="310" t="s">
        <v>7</v>
      </c>
      <c r="E24" s="310" t="s">
        <v>7</v>
      </c>
      <c r="F24" s="310" t="s">
        <v>72</v>
      </c>
      <c r="G24" s="310" t="s">
        <v>74</v>
      </c>
      <c r="H24" s="306" t="s">
        <v>75</v>
      </c>
      <c r="I24" s="306" t="s">
        <v>545</v>
      </c>
      <c r="J24" s="306" t="s">
        <v>545</v>
      </c>
      <c r="K24" s="313">
        <v>0</v>
      </c>
      <c r="L24" s="313">
        <v>0</v>
      </c>
      <c r="M24" s="313">
        <v>0</v>
      </c>
      <c r="N24" s="313">
        <v>0</v>
      </c>
      <c r="O24" s="313">
        <v>0</v>
      </c>
      <c r="P24" s="313">
        <v>0</v>
      </c>
      <c r="Q24" s="313">
        <v>0</v>
      </c>
      <c r="R24" s="313">
        <v>931008</v>
      </c>
      <c r="S24" s="308">
        <f t="shared" si="1"/>
        <v>-931008</v>
      </c>
      <c r="T24" s="309" t="e">
        <f t="shared" si="2"/>
        <v>#DIV/0!</v>
      </c>
      <c r="U24" s="306" t="s">
        <v>638</v>
      </c>
      <c r="V24" s="306" t="s">
        <v>639</v>
      </c>
      <c r="W24" s="306" t="s">
        <v>639</v>
      </c>
      <c r="X24" s="310" t="s">
        <v>720</v>
      </c>
      <c r="Y24" s="310" t="s">
        <v>720</v>
      </c>
      <c r="Z24" s="310" t="s">
        <v>720</v>
      </c>
      <c r="AA24" s="310" t="s">
        <v>720</v>
      </c>
      <c r="AB24" s="310" t="e">
        <f t="shared" si="0"/>
        <v>#VALUE!</v>
      </c>
      <c r="AC24" s="310"/>
      <c r="AD24" s="314"/>
      <c r="AE24" s="314"/>
      <c r="AF24" s="314"/>
      <c r="AG24" s="314"/>
      <c r="AH24" s="314"/>
      <c r="AI24" s="314"/>
      <c r="AJ24" s="314"/>
      <c r="AK24" s="314"/>
      <c r="AL24" s="314"/>
      <c r="AM24" s="314"/>
      <c r="AN24" s="314"/>
      <c r="AO24" s="314"/>
      <c r="AP24" s="314"/>
      <c r="AQ24" s="314"/>
      <c r="AR24" s="314"/>
      <c r="AS24" s="314"/>
      <c r="AT24" s="315"/>
      <c r="AU24" s="315"/>
    </row>
    <row r="25" spans="1:47" s="303" customFormat="1" ht="22.5" customHeight="1">
      <c r="A25" s="304">
        <v>2341010101023</v>
      </c>
      <c r="B25" s="310" t="s">
        <v>7</v>
      </c>
      <c r="C25" s="310" t="s">
        <v>7</v>
      </c>
      <c r="D25" s="310" t="s">
        <v>7</v>
      </c>
      <c r="E25" s="310" t="s">
        <v>251</v>
      </c>
      <c r="F25" s="310" t="s">
        <v>56</v>
      </c>
      <c r="G25" s="310" t="s">
        <v>59</v>
      </c>
      <c r="H25" s="306" t="s">
        <v>566</v>
      </c>
      <c r="I25" s="306" t="s">
        <v>545</v>
      </c>
      <c r="J25" s="306" t="s">
        <v>545</v>
      </c>
      <c r="K25" s="313">
        <v>0</v>
      </c>
      <c r="L25" s="313">
        <v>0</v>
      </c>
      <c r="M25" s="313">
        <v>0</v>
      </c>
      <c r="N25" s="313">
        <v>0</v>
      </c>
      <c r="O25" s="313">
        <v>0</v>
      </c>
      <c r="P25" s="313">
        <v>0</v>
      </c>
      <c r="Q25" s="313">
        <v>0</v>
      </c>
      <c r="R25" s="313">
        <v>180643</v>
      </c>
      <c r="S25" s="308">
        <f t="shared" si="1"/>
        <v>-180643</v>
      </c>
      <c r="T25" s="309" t="e">
        <f t="shared" si="2"/>
        <v>#DIV/0!</v>
      </c>
      <c r="U25" s="306" t="s">
        <v>638</v>
      </c>
      <c r="V25" s="306" t="s">
        <v>639</v>
      </c>
      <c r="W25" s="306" t="s">
        <v>639</v>
      </c>
      <c r="X25" s="310" t="s">
        <v>720</v>
      </c>
      <c r="Y25" s="310" t="s">
        <v>720</v>
      </c>
      <c r="Z25" s="310" t="s">
        <v>720</v>
      </c>
      <c r="AA25" s="310" t="s">
        <v>720</v>
      </c>
      <c r="AB25" s="310" t="e">
        <f t="shared" si="0"/>
        <v>#VALUE!</v>
      </c>
      <c r="AC25" s="310"/>
      <c r="AD25" s="314"/>
      <c r="AE25" s="314"/>
      <c r="AF25" s="314"/>
      <c r="AG25" s="314"/>
      <c r="AH25" s="314"/>
      <c r="AI25" s="314"/>
      <c r="AJ25" s="314"/>
      <c r="AK25" s="314"/>
      <c r="AL25" s="314"/>
      <c r="AM25" s="314"/>
      <c r="AN25" s="314"/>
      <c r="AO25" s="314"/>
      <c r="AP25" s="314"/>
      <c r="AQ25" s="314"/>
      <c r="AR25" s="314"/>
      <c r="AS25" s="314"/>
      <c r="AT25" s="315"/>
      <c r="AU25" s="315"/>
    </row>
    <row r="26" spans="1:47" s="303" customFormat="1" ht="22.5" customHeight="1">
      <c r="A26" s="304">
        <v>2341010101025</v>
      </c>
      <c r="B26" s="310" t="s">
        <v>7</v>
      </c>
      <c r="C26" s="310" t="s">
        <v>7</v>
      </c>
      <c r="D26" s="310" t="s">
        <v>7</v>
      </c>
      <c r="E26" s="310" t="s">
        <v>56</v>
      </c>
      <c r="F26" s="310" t="s">
        <v>28</v>
      </c>
      <c r="G26" s="310" t="s">
        <v>30</v>
      </c>
      <c r="H26" s="306" t="s">
        <v>567</v>
      </c>
      <c r="I26" s="306" t="s">
        <v>545</v>
      </c>
      <c r="J26" s="306" t="s">
        <v>545</v>
      </c>
      <c r="K26" s="313">
        <v>1228000</v>
      </c>
      <c r="L26" s="313">
        <v>-673000</v>
      </c>
      <c r="M26" s="313">
        <v>0</v>
      </c>
      <c r="N26" s="313">
        <v>0</v>
      </c>
      <c r="O26" s="313">
        <v>555000</v>
      </c>
      <c r="P26" s="313">
        <v>534843</v>
      </c>
      <c r="Q26" s="313">
        <v>20157</v>
      </c>
      <c r="R26" s="313">
        <v>0</v>
      </c>
      <c r="S26" s="308">
        <f t="shared" si="1"/>
        <v>534843</v>
      </c>
      <c r="T26" s="309">
        <f t="shared" si="2"/>
        <v>0.96368108108108108</v>
      </c>
      <c r="U26" s="306" t="s">
        <v>638</v>
      </c>
      <c r="V26" s="306" t="s">
        <v>625</v>
      </c>
      <c r="W26" s="306" t="s">
        <v>640</v>
      </c>
      <c r="X26" s="310" t="s">
        <v>720</v>
      </c>
      <c r="Y26" s="310" t="s">
        <v>720</v>
      </c>
      <c r="Z26" s="310" t="s">
        <v>720</v>
      </c>
      <c r="AA26" s="310" t="s">
        <v>720</v>
      </c>
      <c r="AB26" s="310" t="e">
        <f t="shared" si="0"/>
        <v>#VALUE!</v>
      </c>
      <c r="AC26" s="310"/>
      <c r="AD26" s="314"/>
      <c r="AE26" s="314"/>
      <c r="AF26" s="314"/>
      <c r="AG26" s="314"/>
      <c r="AH26" s="314"/>
      <c r="AI26" s="314"/>
      <c r="AJ26" s="314"/>
      <c r="AK26" s="314"/>
      <c r="AL26" s="314"/>
      <c r="AM26" s="314"/>
      <c r="AN26" s="314"/>
      <c r="AO26" s="314"/>
      <c r="AP26" s="314"/>
      <c r="AQ26" s="314"/>
      <c r="AR26" s="314"/>
      <c r="AS26" s="314"/>
      <c r="AT26" s="315"/>
      <c r="AU26" s="315"/>
    </row>
    <row r="27" spans="1:47" s="303" customFormat="1" ht="22.5" customHeight="1">
      <c r="A27" s="304">
        <v>2341010101026</v>
      </c>
      <c r="B27" s="321" t="s">
        <v>7</v>
      </c>
      <c r="C27" s="321" t="s">
        <v>7</v>
      </c>
      <c r="D27" s="321" t="s">
        <v>7</v>
      </c>
      <c r="E27" s="321" t="s">
        <v>5</v>
      </c>
      <c r="F27" s="321" t="s">
        <v>5</v>
      </c>
      <c r="G27" s="321" t="s">
        <v>5</v>
      </c>
      <c r="H27" s="317" t="s">
        <v>568</v>
      </c>
      <c r="I27" s="317" t="s">
        <v>545</v>
      </c>
      <c r="J27" s="317" t="s">
        <v>545</v>
      </c>
      <c r="K27" s="322">
        <v>1724000</v>
      </c>
      <c r="L27" s="322">
        <v>-950000</v>
      </c>
      <c r="M27" s="322">
        <v>0</v>
      </c>
      <c r="N27" s="322">
        <v>0</v>
      </c>
      <c r="O27" s="322">
        <v>774000</v>
      </c>
      <c r="P27" s="322">
        <v>654732</v>
      </c>
      <c r="Q27" s="322">
        <v>119268</v>
      </c>
      <c r="R27" s="322">
        <v>630036</v>
      </c>
      <c r="S27" s="319">
        <f t="shared" si="1"/>
        <v>24696</v>
      </c>
      <c r="T27" s="320">
        <f t="shared" si="2"/>
        <v>0.84590697674418602</v>
      </c>
      <c r="U27" s="306" t="s">
        <v>641</v>
      </c>
      <c r="V27" s="323"/>
      <c r="W27" s="323"/>
      <c r="X27" s="324"/>
      <c r="Y27" s="324"/>
      <c r="Z27" s="324"/>
      <c r="AA27" s="324"/>
      <c r="AB27" s="324" t="e">
        <f t="shared" si="0"/>
        <v>#DIV/0!</v>
      </c>
      <c r="AC27" s="310"/>
      <c r="AD27" s="314"/>
      <c r="AE27" s="314"/>
      <c r="AF27" s="314"/>
      <c r="AG27" s="314"/>
      <c r="AH27" s="314"/>
      <c r="AI27" s="314"/>
      <c r="AJ27" s="314"/>
      <c r="AK27" s="314"/>
      <c r="AL27" s="314"/>
      <c r="AM27" s="314"/>
      <c r="AN27" s="314"/>
      <c r="AO27" s="314"/>
      <c r="AP27" s="314"/>
      <c r="AQ27" s="314"/>
      <c r="AR27" s="314"/>
      <c r="AS27" s="314"/>
      <c r="AT27" s="315"/>
      <c r="AU27" s="315"/>
    </row>
    <row r="28" spans="1:47" s="303" customFormat="1" ht="22.5" customHeight="1">
      <c r="A28" s="304">
        <v>2341010101027</v>
      </c>
      <c r="B28" s="310" t="s">
        <v>7</v>
      </c>
      <c r="C28" s="310" t="s">
        <v>7</v>
      </c>
      <c r="D28" s="310" t="s">
        <v>7</v>
      </c>
      <c r="E28" s="310" t="s">
        <v>36</v>
      </c>
      <c r="F28" s="310" t="s">
        <v>21</v>
      </c>
      <c r="G28" s="310" t="s">
        <v>59</v>
      </c>
      <c r="H28" s="306" t="s">
        <v>91</v>
      </c>
      <c r="I28" s="306" t="s">
        <v>545</v>
      </c>
      <c r="J28" s="306" t="s">
        <v>545</v>
      </c>
      <c r="K28" s="313">
        <v>422000</v>
      </c>
      <c r="L28" s="313">
        <v>0</v>
      </c>
      <c r="M28" s="313">
        <v>0</v>
      </c>
      <c r="N28" s="313">
        <v>0</v>
      </c>
      <c r="O28" s="313">
        <v>422000</v>
      </c>
      <c r="P28" s="313">
        <v>398218</v>
      </c>
      <c r="Q28" s="313">
        <v>23782</v>
      </c>
      <c r="R28" s="313">
        <v>389987</v>
      </c>
      <c r="S28" s="308">
        <f t="shared" si="1"/>
        <v>8231</v>
      </c>
      <c r="T28" s="309">
        <f t="shared" si="2"/>
        <v>0.94364454976303314</v>
      </c>
      <c r="U28" s="306" t="s">
        <v>642</v>
      </c>
      <c r="V28" s="306" t="s">
        <v>625</v>
      </c>
      <c r="W28" s="306" t="s">
        <v>626</v>
      </c>
      <c r="X28" s="310" t="s">
        <v>720</v>
      </c>
      <c r="Y28" s="310" t="s">
        <v>720</v>
      </c>
      <c r="Z28" s="310" t="s">
        <v>720</v>
      </c>
      <c r="AA28" s="310" t="s">
        <v>720</v>
      </c>
      <c r="AB28" s="310" t="e">
        <f t="shared" si="0"/>
        <v>#VALUE!</v>
      </c>
      <c r="AC28" s="310"/>
      <c r="AD28" s="314"/>
      <c r="AE28" s="314"/>
      <c r="AF28" s="314"/>
      <c r="AG28" s="314"/>
      <c r="AH28" s="314"/>
      <c r="AI28" s="314"/>
      <c r="AJ28" s="314"/>
      <c r="AK28" s="314"/>
      <c r="AL28" s="314"/>
      <c r="AM28" s="314"/>
      <c r="AN28" s="314"/>
      <c r="AO28" s="314"/>
      <c r="AP28" s="314"/>
      <c r="AQ28" s="314"/>
      <c r="AR28" s="314"/>
      <c r="AS28" s="314"/>
      <c r="AT28" s="315"/>
      <c r="AU28" s="315"/>
    </row>
    <row r="29" spans="1:47" s="303" customFormat="1" ht="22.5" customHeight="1">
      <c r="A29" s="304">
        <v>2341010101028</v>
      </c>
      <c r="B29" s="310" t="s">
        <v>7</v>
      </c>
      <c r="C29" s="310" t="s">
        <v>7</v>
      </c>
      <c r="D29" s="310" t="s">
        <v>7</v>
      </c>
      <c r="E29" s="310" t="s">
        <v>36</v>
      </c>
      <c r="F29" s="310" t="s">
        <v>32</v>
      </c>
      <c r="G29" s="310" t="s">
        <v>34</v>
      </c>
      <c r="H29" s="306" t="s">
        <v>55</v>
      </c>
      <c r="I29" s="306" t="s">
        <v>545</v>
      </c>
      <c r="J29" s="306" t="s">
        <v>545</v>
      </c>
      <c r="K29" s="313">
        <v>1302000</v>
      </c>
      <c r="L29" s="313">
        <v>-950000</v>
      </c>
      <c r="M29" s="313">
        <v>0</v>
      </c>
      <c r="N29" s="313">
        <v>0</v>
      </c>
      <c r="O29" s="313">
        <v>352000</v>
      </c>
      <c r="P29" s="313">
        <v>256514</v>
      </c>
      <c r="Q29" s="313">
        <v>95486</v>
      </c>
      <c r="R29" s="313">
        <v>240049</v>
      </c>
      <c r="S29" s="308">
        <f t="shared" si="1"/>
        <v>16465</v>
      </c>
      <c r="T29" s="309">
        <f t="shared" si="2"/>
        <v>0.7287329545454545</v>
      </c>
      <c r="U29" s="306" t="s">
        <v>643</v>
      </c>
      <c r="V29" s="306" t="s">
        <v>625</v>
      </c>
      <c r="W29" s="306" t="s">
        <v>626</v>
      </c>
      <c r="X29" s="310" t="s">
        <v>720</v>
      </c>
      <c r="Y29" s="310" t="s">
        <v>720</v>
      </c>
      <c r="Z29" s="310" t="s">
        <v>720</v>
      </c>
      <c r="AA29" s="310" t="s">
        <v>720</v>
      </c>
      <c r="AB29" s="310" t="e">
        <f t="shared" si="0"/>
        <v>#VALUE!</v>
      </c>
      <c r="AC29" s="310"/>
      <c r="AD29" s="314"/>
      <c r="AE29" s="314"/>
      <c r="AF29" s="314"/>
      <c r="AG29" s="314"/>
      <c r="AH29" s="314"/>
      <c r="AI29" s="314"/>
      <c r="AJ29" s="314"/>
      <c r="AK29" s="314"/>
      <c r="AL29" s="314"/>
      <c r="AM29" s="314"/>
      <c r="AN29" s="314"/>
      <c r="AO29" s="314"/>
      <c r="AP29" s="314"/>
      <c r="AQ29" s="314"/>
      <c r="AR29" s="314"/>
      <c r="AS29" s="314"/>
      <c r="AT29" s="315"/>
      <c r="AU29" s="315"/>
    </row>
    <row r="30" spans="1:47" s="303" customFormat="1" ht="22.5" customHeight="1">
      <c r="A30" s="304">
        <v>2341010102000</v>
      </c>
      <c r="B30" s="321" t="s">
        <v>7</v>
      </c>
      <c r="C30" s="321" t="s">
        <v>7</v>
      </c>
      <c r="D30" s="321" t="s">
        <v>4</v>
      </c>
      <c r="E30" s="321" t="s">
        <v>5</v>
      </c>
      <c r="F30" s="321" t="s">
        <v>5</v>
      </c>
      <c r="G30" s="321" t="s">
        <v>5</v>
      </c>
      <c r="H30" s="317" t="s">
        <v>569</v>
      </c>
      <c r="I30" s="317" t="s">
        <v>545</v>
      </c>
      <c r="J30" s="317" t="s">
        <v>545</v>
      </c>
      <c r="K30" s="322">
        <v>185000</v>
      </c>
      <c r="L30" s="322">
        <v>0</v>
      </c>
      <c r="M30" s="322">
        <v>0</v>
      </c>
      <c r="N30" s="322">
        <v>0</v>
      </c>
      <c r="O30" s="322">
        <v>185000</v>
      </c>
      <c r="P30" s="322">
        <v>177152</v>
      </c>
      <c r="Q30" s="322">
        <v>7848</v>
      </c>
      <c r="R30" s="322">
        <v>182311</v>
      </c>
      <c r="S30" s="319">
        <f t="shared" si="1"/>
        <v>-5159</v>
      </c>
      <c r="T30" s="320">
        <f t="shared" si="2"/>
        <v>0.95757837837837834</v>
      </c>
      <c r="U30" s="306" t="s">
        <v>644</v>
      </c>
      <c r="V30" s="323"/>
      <c r="W30" s="323"/>
      <c r="X30" s="324"/>
      <c r="Y30" s="324"/>
      <c r="Z30" s="324"/>
      <c r="AA30" s="324"/>
      <c r="AB30" s="324" t="e">
        <f t="shared" si="0"/>
        <v>#DIV/0!</v>
      </c>
      <c r="AC30" s="310"/>
      <c r="AD30" s="314"/>
      <c r="AE30" s="314"/>
      <c r="AF30" s="314"/>
      <c r="AG30" s="314"/>
      <c r="AH30" s="314"/>
      <c r="AI30" s="314"/>
      <c r="AJ30" s="314"/>
      <c r="AK30" s="314"/>
      <c r="AL30" s="314"/>
      <c r="AM30" s="314"/>
      <c r="AN30" s="314"/>
      <c r="AO30" s="314"/>
      <c r="AP30" s="314"/>
      <c r="AQ30" s="314"/>
      <c r="AR30" s="314"/>
      <c r="AS30" s="314"/>
      <c r="AT30" s="315"/>
      <c r="AU30" s="315"/>
    </row>
    <row r="31" spans="1:47" s="303" customFormat="1" ht="22.5" customHeight="1">
      <c r="A31" s="304">
        <v>2341010102001</v>
      </c>
      <c r="B31" s="310" t="s">
        <v>7</v>
      </c>
      <c r="C31" s="310" t="s">
        <v>7</v>
      </c>
      <c r="D31" s="310" t="s">
        <v>4</v>
      </c>
      <c r="E31" s="310" t="s">
        <v>46</v>
      </c>
      <c r="F31" s="310" t="s">
        <v>21</v>
      </c>
      <c r="G31" s="310" t="s">
        <v>23</v>
      </c>
      <c r="H31" s="306" t="s">
        <v>570</v>
      </c>
      <c r="I31" s="306" t="s">
        <v>545</v>
      </c>
      <c r="J31" s="306" t="s">
        <v>545</v>
      </c>
      <c r="K31" s="313">
        <v>185000</v>
      </c>
      <c r="L31" s="313">
        <v>0</v>
      </c>
      <c r="M31" s="313">
        <v>0</v>
      </c>
      <c r="N31" s="313">
        <v>0</v>
      </c>
      <c r="O31" s="313">
        <v>185000</v>
      </c>
      <c r="P31" s="313">
        <v>177152</v>
      </c>
      <c r="Q31" s="313">
        <v>7848</v>
      </c>
      <c r="R31" s="313">
        <v>182311</v>
      </c>
      <c r="S31" s="308">
        <f t="shared" si="1"/>
        <v>-5159</v>
      </c>
      <c r="T31" s="309">
        <f t="shared" si="2"/>
        <v>0.95757837837837834</v>
      </c>
      <c r="U31" s="306" t="s">
        <v>644</v>
      </c>
      <c r="V31" s="306" t="s">
        <v>625</v>
      </c>
      <c r="W31" s="306" t="s">
        <v>626</v>
      </c>
      <c r="X31" s="310" t="s">
        <v>720</v>
      </c>
      <c r="Y31" s="310" t="s">
        <v>720</v>
      </c>
      <c r="Z31" s="310" t="s">
        <v>720</v>
      </c>
      <c r="AA31" s="310" t="s">
        <v>720</v>
      </c>
      <c r="AB31" s="310" t="e">
        <f t="shared" si="0"/>
        <v>#VALUE!</v>
      </c>
      <c r="AC31" s="310"/>
      <c r="AD31" s="314"/>
      <c r="AE31" s="314"/>
      <c r="AF31" s="314"/>
      <c r="AG31" s="314"/>
      <c r="AH31" s="314"/>
      <c r="AI31" s="314"/>
      <c r="AJ31" s="314"/>
      <c r="AK31" s="314"/>
      <c r="AL31" s="314"/>
      <c r="AM31" s="314"/>
      <c r="AN31" s="314"/>
      <c r="AO31" s="314"/>
      <c r="AP31" s="314"/>
      <c r="AQ31" s="314"/>
      <c r="AR31" s="314"/>
      <c r="AS31" s="314"/>
      <c r="AT31" s="315"/>
      <c r="AU31" s="315"/>
    </row>
    <row r="32" spans="1:47" s="303" customFormat="1" ht="22.5" customHeight="1">
      <c r="A32" s="304">
        <v>2341010201000</v>
      </c>
      <c r="B32" s="321" t="s">
        <v>7</v>
      </c>
      <c r="C32" s="321" t="s">
        <v>4</v>
      </c>
      <c r="D32" s="321" t="s">
        <v>7</v>
      </c>
      <c r="E32" s="321" t="s">
        <v>5</v>
      </c>
      <c r="F32" s="321" t="s">
        <v>5</v>
      </c>
      <c r="G32" s="321" t="s">
        <v>5</v>
      </c>
      <c r="H32" s="317" t="s">
        <v>571</v>
      </c>
      <c r="I32" s="317" t="s">
        <v>545</v>
      </c>
      <c r="J32" s="317" t="s">
        <v>545</v>
      </c>
      <c r="K32" s="322">
        <v>352000</v>
      </c>
      <c r="L32" s="322">
        <v>0</v>
      </c>
      <c r="M32" s="322">
        <v>0</v>
      </c>
      <c r="N32" s="322">
        <v>0</v>
      </c>
      <c r="O32" s="322">
        <v>352000</v>
      </c>
      <c r="P32" s="322">
        <v>349000</v>
      </c>
      <c r="Q32" s="322">
        <v>3000</v>
      </c>
      <c r="R32" s="322">
        <v>349000</v>
      </c>
      <c r="S32" s="319">
        <f t="shared" si="1"/>
        <v>0</v>
      </c>
      <c r="T32" s="320">
        <f t="shared" si="2"/>
        <v>0.99147727272727271</v>
      </c>
      <c r="U32" s="306" t="s">
        <v>645</v>
      </c>
      <c r="V32" s="323"/>
      <c r="W32" s="323"/>
      <c r="X32" s="324"/>
      <c r="Y32" s="324"/>
      <c r="Z32" s="324"/>
      <c r="AA32" s="324"/>
      <c r="AB32" s="324" t="e">
        <f t="shared" si="0"/>
        <v>#DIV/0!</v>
      </c>
      <c r="AC32" s="310"/>
      <c r="AD32" s="314"/>
      <c r="AE32" s="314"/>
      <c r="AF32" s="314"/>
      <c r="AG32" s="314"/>
      <c r="AH32" s="314"/>
      <c r="AI32" s="314"/>
      <c r="AJ32" s="314"/>
      <c r="AK32" s="314"/>
      <c r="AL32" s="314"/>
      <c r="AM32" s="314"/>
      <c r="AN32" s="314"/>
      <c r="AO32" s="314"/>
      <c r="AP32" s="314"/>
      <c r="AQ32" s="314"/>
      <c r="AR32" s="314"/>
      <c r="AS32" s="314"/>
      <c r="AT32" s="315"/>
      <c r="AU32" s="315"/>
    </row>
    <row r="33" spans="1:47" s="303" customFormat="1" ht="22.5" customHeight="1">
      <c r="A33" s="304">
        <v>2341010201001</v>
      </c>
      <c r="B33" s="310" t="s">
        <v>7</v>
      </c>
      <c r="C33" s="310" t="s">
        <v>4</v>
      </c>
      <c r="D33" s="310" t="s">
        <v>7</v>
      </c>
      <c r="E33" s="310" t="s">
        <v>7</v>
      </c>
      <c r="F33" s="310" t="s">
        <v>28</v>
      </c>
      <c r="G33" s="310" t="s">
        <v>30</v>
      </c>
      <c r="H33" s="306" t="s">
        <v>572</v>
      </c>
      <c r="I33" s="306" t="s">
        <v>545</v>
      </c>
      <c r="J33" s="306" t="s">
        <v>545</v>
      </c>
      <c r="K33" s="313">
        <v>64000</v>
      </c>
      <c r="L33" s="313">
        <v>0</v>
      </c>
      <c r="M33" s="313">
        <v>0</v>
      </c>
      <c r="N33" s="313">
        <v>0</v>
      </c>
      <c r="O33" s="313">
        <v>64000</v>
      </c>
      <c r="P33" s="313">
        <v>64000</v>
      </c>
      <c r="Q33" s="313">
        <v>0</v>
      </c>
      <c r="R33" s="313">
        <v>64000</v>
      </c>
      <c r="S33" s="308">
        <f t="shared" si="1"/>
        <v>0</v>
      </c>
      <c r="T33" s="309">
        <f t="shared" si="2"/>
        <v>1</v>
      </c>
      <c r="U33" s="306" t="s">
        <v>572</v>
      </c>
      <c r="V33" s="306" t="s">
        <v>625</v>
      </c>
      <c r="W33" s="306" t="s">
        <v>634</v>
      </c>
      <c r="X33" s="310" t="s">
        <v>720</v>
      </c>
      <c r="Y33" s="310" t="s">
        <v>720</v>
      </c>
      <c r="Z33" s="310" t="s">
        <v>720</v>
      </c>
      <c r="AA33" s="310" t="s">
        <v>720</v>
      </c>
      <c r="AB33" s="310" t="e">
        <f t="shared" si="0"/>
        <v>#VALUE!</v>
      </c>
      <c r="AC33" s="310"/>
      <c r="AD33" s="314"/>
      <c r="AE33" s="314"/>
      <c r="AF33" s="314"/>
      <c r="AG33" s="314"/>
      <c r="AH33" s="314"/>
      <c r="AI33" s="314"/>
      <c r="AJ33" s="314"/>
      <c r="AK33" s="314"/>
      <c r="AL33" s="314"/>
      <c r="AM33" s="314"/>
      <c r="AN33" s="314"/>
      <c r="AO33" s="314"/>
      <c r="AP33" s="314"/>
      <c r="AQ33" s="314"/>
      <c r="AR33" s="314"/>
      <c r="AS33" s="314"/>
      <c r="AT33" s="315"/>
      <c r="AU33" s="315"/>
    </row>
    <row r="34" spans="1:47" s="303" customFormat="1" ht="22.5" customHeight="1">
      <c r="A34" s="304">
        <v>2341010201002</v>
      </c>
      <c r="B34" s="310" t="s">
        <v>7</v>
      </c>
      <c r="C34" s="310" t="s">
        <v>4</v>
      </c>
      <c r="D34" s="310" t="s">
        <v>7</v>
      </c>
      <c r="E34" s="310" t="s">
        <v>7</v>
      </c>
      <c r="F34" s="310" t="s">
        <v>28</v>
      </c>
      <c r="G34" s="310" t="s">
        <v>78</v>
      </c>
      <c r="H34" s="306" t="s">
        <v>573</v>
      </c>
      <c r="I34" s="306" t="s">
        <v>545</v>
      </c>
      <c r="J34" s="306" t="s">
        <v>545</v>
      </c>
      <c r="K34" s="313">
        <v>285000</v>
      </c>
      <c r="L34" s="313">
        <v>0</v>
      </c>
      <c r="M34" s="313">
        <v>0</v>
      </c>
      <c r="N34" s="313">
        <v>0</v>
      </c>
      <c r="O34" s="313">
        <v>285000</v>
      </c>
      <c r="P34" s="313">
        <v>285000</v>
      </c>
      <c r="Q34" s="313">
        <v>0</v>
      </c>
      <c r="R34" s="313">
        <v>285000</v>
      </c>
      <c r="S34" s="308">
        <f t="shared" si="1"/>
        <v>0</v>
      </c>
      <c r="T34" s="309">
        <f t="shared" si="2"/>
        <v>1</v>
      </c>
      <c r="U34" s="306" t="s">
        <v>573</v>
      </c>
      <c r="V34" s="306" t="s">
        <v>625</v>
      </c>
      <c r="W34" s="306" t="s">
        <v>634</v>
      </c>
      <c r="X34" s="310" t="s">
        <v>720</v>
      </c>
      <c r="Y34" s="310" t="s">
        <v>720</v>
      </c>
      <c r="Z34" s="310" t="s">
        <v>720</v>
      </c>
      <c r="AA34" s="310" t="s">
        <v>720</v>
      </c>
      <c r="AB34" s="310" t="e">
        <f t="shared" si="0"/>
        <v>#VALUE!</v>
      </c>
      <c r="AC34" s="310"/>
      <c r="AD34" s="314"/>
      <c r="AE34" s="314"/>
      <c r="AF34" s="314"/>
      <c r="AG34" s="314"/>
      <c r="AH34" s="314"/>
      <c r="AI34" s="314"/>
      <c r="AJ34" s="314"/>
      <c r="AK34" s="314"/>
      <c r="AL34" s="314"/>
      <c r="AM34" s="314"/>
      <c r="AN34" s="314"/>
      <c r="AO34" s="314"/>
      <c r="AP34" s="314"/>
      <c r="AQ34" s="314"/>
      <c r="AR34" s="314"/>
      <c r="AS34" s="314"/>
      <c r="AT34" s="315"/>
      <c r="AU34" s="315"/>
    </row>
    <row r="35" spans="1:47" s="303" customFormat="1" ht="22.5" customHeight="1">
      <c r="A35" s="304">
        <v>2341020101000</v>
      </c>
      <c r="B35" s="316" t="s">
        <v>4</v>
      </c>
      <c r="C35" s="316" t="s">
        <v>7</v>
      </c>
      <c r="D35" s="316" t="s">
        <v>7</v>
      </c>
      <c r="E35" s="316" t="s">
        <v>5</v>
      </c>
      <c r="F35" s="316" t="s">
        <v>5</v>
      </c>
      <c r="G35" s="316" t="s">
        <v>5</v>
      </c>
      <c r="H35" s="317" t="s">
        <v>574</v>
      </c>
      <c r="I35" s="317" t="s">
        <v>545</v>
      </c>
      <c r="J35" s="317" t="s">
        <v>545</v>
      </c>
      <c r="K35" s="318">
        <v>664386000</v>
      </c>
      <c r="L35" s="318">
        <v>-112724000</v>
      </c>
      <c r="M35" s="322">
        <v>0</v>
      </c>
      <c r="N35" s="318">
        <v>-4402570</v>
      </c>
      <c r="O35" s="318">
        <v>547259430</v>
      </c>
      <c r="P35" s="318">
        <v>531333724</v>
      </c>
      <c r="Q35" s="318">
        <v>15925706</v>
      </c>
      <c r="R35" s="318">
        <v>594623202</v>
      </c>
      <c r="S35" s="319">
        <f t="shared" si="1"/>
        <v>-63289478</v>
      </c>
      <c r="T35" s="320">
        <f t="shared" si="2"/>
        <v>0.9708991656845456</v>
      </c>
      <c r="U35" s="306" t="s">
        <v>646</v>
      </c>
      <c r="V35" s="323"/>
      <c r="W35" s="323"/>
      <c r="X35" s="324"/>
      <c r="Y35" s="324"/>
      <c r="Z35" s="324"/>
      <c r="AA35" s="324"/>
      <c r="AB35" s="324" t="e">
        <f t="shared" si="0"/>
        <v>#DIV/0!</v>
      </c>
      <c r="AC35" s="305"/>
      <c r="AD35" s="311"/>
      <c r="AE35" s="311"/>
      <c r="AF35" s="311"/>
      <c r="AG35" s="312"/>
      <c r="AH35" s="312"/>
      <c r="AI35" s="311"/>
      <c r="AJ35" s="311"/>
      <c r="AK35" s="311"/>
      <c r="AL35" s="311"/>
      <c r="AM35" s="311"/>
      <c r="AN35" s="311"/>
      <c r="AO35" s="311"/>
      <c r="AP35" s="311"/>
      <c r="AQ35" s="311"/>
      <c r="AR35" s="312"/>
      <c r="AS35" s="312"/>
      <c r="AT35" s="312"/>
      <c r="AU35" s="312"/>
    </row>
    <row r="36" spans="1:47" s="303" customFormat="1" ht="22.5" customHeight="1">
      <c r="A36" s="304">
        <v>2341020101001</v>
      </c>
      <c r="B36" s="305" t="s">
        <v>4</v>
      </c>
      <c r="C36" s="305" t="s">
        <v>7</v>
      </c>
      <c r="D36" s="305" t="s">
        <v>7</v>
      </c>
      <c r="E36" s="305" t="s">
        <v>46</v>
      </c>
      <c r="F36" s="305" t="s">
        <v>15</v>
      </c>
      <c r="G36" s="305" t="s">
        <v>17</v>
      </c>
      <c r="H36" s="306" t="s">
        <v>575</v>
      </c>
      <c r="I36" s="306" t="s">
        <v>545</v>
      </c>
      <c r="J36" s="306" t="s">
        <v>545</v>
      </c>
      <c r="K36" s="307">
        <v>655483000</v>
      </c>
      <c r="L36" s="307">
        <v>-111184000</v>
      </c>
      <c r="M36" s="313">
        <v>0</v>
      </c>
      <c r="N36" s="307">
        <v>-4402570</v>
      </c>
      <c r="O36" s="307">
        <v>539896430</v>
      </c>
      <c r="P36" s="307">
        <v>524308217</v>
      </c>
      <c r="Q36" s="307">
        <v>15588213</v>
      </c>
      <c r="R36" s="307">
        <v>588107449</v>
      </c>
      <c r="S36" s="308">
        <f t="shared" si="1"/>
        <v>-63799232</v>
      </c>
      <c r="T36" s="309">
        <f t="shared" si="2"/>
        <v>0.97112740123138064</v>
      </c>
      <c r="U36" s="306" t="s">
        <v>647</v>
      </c>
      <c r="V36" s="306" t="s">
        <v>625</v>
      </c>
      <c r="W36" s="306" t="s">
        <v>648</v>
      </c>
      <c r="X36" s="310" t="s">
        <v>720</v>
      </c>
      <c r="Y36" s="310" t="s">
        <v>720</v>
      </c>
      <c r="Z36" s="310" t="s">
        <v>720</v>
      </c>
      <c r="AA36" s="310" t="s">
        <v>720</v>
      </c>
      <c r="AB36" s="310" t="e">
        <f t="shared" si="0"/>
        <v>#VALUE!</v>
      </c>
      <c r="AC36" s="305"/>
      <c r="AD36" s="311"/>
      <c r="AE36" s="311"/>
      <c r="AF36" s="311"/>
      <c r="AG36" s="312"/>
      <c r="AH36" s="312"/>
      <c r="AI36" s="311"/>
      <c r="AJ36" s="311"/>
      <c r="AK36" s="311"/>
      <c r="AL36" s="311"/>
      <c r="AM36" s="311"/>
      <c r="AN36" s="311"/>
      <c r="AO36" s="311"/>
      <c r="AP36" s="311"/>
      <c r="AQ36" s="311"/>
      <c r="AR36" s="312"/>
      <c r="AS36" s="312"/>
      <c r="AT36" s="312"/>
      <c r="AU36" s="312"/>
    </row>
    <row r="37" spans="1:47" s="303" customFormat="1" ht="22.5" customHeight="1">
      <c r="A37" s="304">
        <v>2341020101002</v>
      </c>
      <c r="B37" s="305" t="s">
        <v>4</v>
      </c>
      <c r="C37" s="305" t="s">
        <v>7</v>
      </c>
      <c r="D37" s="305" t="s">
        <v>7</v>
      </c>
      <c r="E37" s="305" t="s">
        <v>46</v>
      </c>
      <c r="F37" s="305" t="s">
        <v>15</v>
      </c>
      <c r="G37" s="305" t="s">
        <v>198</v>
      </c>
      <c r="H37" s="306" t="s">
        <v>576</v>
      </c>
      <c r="I37" s="306" t="s">
        <v>545</v>
      </c>
      <c r="J37" s="306" t="s">
        <v>545</v>
      </c>
      <c r="K37" s="307">
        <v>8903000</v>
      </c>
      <c r="L37" s="307">
        <v>-1540000</v>
      </c>
      <c r="M37" s="313">
        <v>0</v>
      </c>
      <c r="N37" s="313">
        <v>0</v>
      </c>
      <c r="O37" s="307">
        <v>7363000</v>
      </c>
      <c r="P37" s="307">
        <v>7025507</v>
      </c>
      <c r="Q37" s="307">
        <v>337493</v>
      </c>
      <c r="R37" s="307">
        <v>6515753</v>
      </c>
      <c r="S37" s="308">
        <f t="shared" si="1"/>
        <v>509754</v>
      </c>
      <c r="T37" s="309">
        <f t="shared" si="2"/>
        <v>0.95416365611843001</v>
      </c>
      <c r="U37" s="306" t="s">
        <v>647</v>
      </c>
      <c r="V37" s="306" t="s">
        <v>625</v>
      </c>
      <c r="W37" s="306" t="s">
        <v>649</v>
      </c>
      <c r="X37" s="310" t="s">
        <v>720</v>
      </c>
      <c r="Y37" s="310" t="s">
        <v>720</v>
      </c>
      <c r="Z37" s="310" t="s">
        <v>720</v>
      </c>
      <c r="AA37" s="310" t="s">
        <v>720</v>
      </c>
      <c r="AB37" s="310" t="e">
        <f t="shared" si="0"/>
        <v>#VALUE!</v>
      </c>
      <c r="AC37" s="305"/>
      <c r="AD37" s="311"/>
      <c r="AE37" s="311"/>
      <c r="AF37" s="311"/>
      <c r="AG37" s="312"/>
      <c r="AH37" s="312"/>
      <c r="AI37" s="311"/>
      <c r="AJ37" s="311"/>
      <c r="AK37" s="311"/>
      <c r="AL37" s="311"/>
      <c r="AM37" s="311"/>
      <c r="AN37" s="311"/>
      <c r="AO37" s="311"/>
      <c r="AP37" s="311"/>
      <c r="AQ37" s="311"/>
      <c r="AR37" s="312"/>
      <c r="AS37" s="312"/>
      <c r="AT37" s="312"/>
      <c r="AU37" s="312"/>
    </row>
    <row r="38" spans="1:47" ht="22.5" customHeight="1">
      <c r="A38" s="325">
        <v>2341020102000</v>
      </c>
      <c r="B38" s="316" t="s">
        <v>4</v>
      </c>
      <c r="C38" s="316" t="s">
        <v>7</v>
      </c>
      <c r="D38" s="316" t="s">
        <v>4</v>
      </c>
      <c r="E38" s="316" t="s">
        <v>5</v>
      </c>
      <c r="F38" s="316" t="s">
        <v>5</v>
      </c>
      <c r="G38" s="316" t="s">
        <v>5</v>
      </c>
      <c r="H38" s="317" t="s">
        <v>727</v>
      </c>
      <c r="I38" s="317" t="s">
        <v>545</v>
      </c>
      <c r="J38" s="317" t="s">
        <v>545</v>
      </c>
      <c r="K38" s="318">
        <v>2000</v>
      </c>
      <c r="L38" s="318">
        <v>0</v>
      </c>
      <c r="M38" s="322">
        <v>0</v>
      </c>
      <c r="N38" s="322">
        <v>0</v>
      </c>
      <c r="O38" s="318">
        <v>2000</v>
      </c>
      <c r="P38" s="322">
        <v>0</v>
      </c>
      <c r="Q38" s="318">
        <v>2000</v>
      </c>
      <c r="R38" s="318">
        <v>0</v>
      </c>
      <c r="S38" s="319">
        <f t="shared" si="1"/>
        <v>0</v>
      </c>
      <c r="T38" s="320">
        <f t="shared" si="2"/>
        <v>0</v>
      </c>
      <c r="U38" s="326" t="s">
        <v>728</v>
      </c>
      <c r="V38" s="323"/>
      <c r="W38" s="323"/>
      <c r="X38" s="324"/>
      <c r="Y38" s="324"/>
      <c r="Z38" s="324"/>
      <c r="AA38" s="324"/>
      <c r="AB38" s="324" t="e">
        <f t="shared" si="0"/>
        <v>#DIV/0!</v>
      </c>
      <c r="AC38" s="331"/>
      <c r="AD38" s="328">
        <v>0</v>
      </c>
      <c r="AE38" s="328">
        <v>0</v>
      </c>
      <c r="AF38" s="328">
        <v>0</v>
      </c>
      <c r="AG38" s="332">
        <v>0</v>
      </c>
      <c r="AH38" s="332">
        <v>0</v>
      </c>
      <c r="AI38" s="333">
        <v>2000</v>
      </c>
      <c r="AJ38" s="328">
        <v>0</v>
      </c>
      <c r="AK38" s="328">
        <v>0</v>
      </c>
      <c r="AL38" s="328">
        <v>0</v>
      </c>
      <c r="AM38" s="333">
        <v>2000</v>
      </c>
      <c r="AN38" s="333">
        <v>0</v>
      </c>
      <c r="AO38" s="333">
        <v>0</v>
      </c>
      <c r="AP38" s="333">
        <v>0</v>
      </c>
      <c r="AQ38" s="333">
        <v>2000</v>
      </c>
      <c r="AR38" s="332">
        <v>0</v>
      </c>
      <c r="AS38" s="332">
        <v>0</v>
      </c>
      <c r="AT38" s="332">
        <v>0</v>
      </c>
      <c r="AU38" s="332">
        <v>0</v>
      </c>
    </row>
    <row r="39" spans="1:47" s="303" customFormat="1" ht="22.5" customHeight="1">
      <c r="A39" s="304">
        <v>2341020103000</v>
      </c>
      <c r="B39" s="316" t="s">
        <v>4</v>
      </c>
      <c r="C39" s="316" t="s">
        <v>7</v>
      </c>
      <c r="D39" s="316" t="s">
        <v>251</v>
      </c>
      <c r="E39" s="316" t="s">
        <v>5</v>
      </c>
      <c r="F39" s="316" t="s">
        <v>5</v>
      </c>
      <c r="G39" s="316" t="s">
        <v>5</v>
      </c>
      <c r="H39" s="317" t="s">
        <v>577</v>
      </c>
      <c r="I39" s="317" t="s">
        <v>545</v>
      </c>
      <c r="J39" s="317" t="s">
        <v>545</v>
      </c>
      <c r="K39" s="318">
        <v>4928000</v>
      </c>
      <c r="L39" s="318">
        <v>-615000</v>
      </c>
      <c r="M39" s="322">
        <v>0</v>
      </c>
      <c r="N39" s="318">
        <v>4402570</v>
      </c>
      <c r="O39" s="318">
        <v>8715570</v>
      </c>
      <c r="P39" s="318">
        <v>8715570</v>
      </c>
      <c r="Q39" s="322">
        <v>0</v>
      </c>
      <c r="R39" s="318">
        <v>4152614</v>
      </c>
      <c r="S39" s="319">
        <f t="shared" si="1"/>
        <v>4562956</v>
      </c>
      <c r="T39" s="320">
        <f t="shared" si="2"/>
        <v>1</v>
      </c>
      <c r="U39" s="306" t="s">
        <v>651</v>
      </c>
      <c r="V39" s="323"/>
      <c r="W39" s="323"/>
      <c r="X39" s="324"/>
      <c r="Y39" s="324"/>
      <c r="Z39" s="324"/>
      <c r="AA39" s="324"/>
      <c r="AB39" s="324" t="e">
        <f t="shared" si="0"/>
        <v>#DIV/0!</v>
      </c>
      <c r="AC39" s="305"/>
      <c r="AD39" s="311"/>
      <c r="AE39" s="311"/>
      <c r="AF39" s="311"/>
      <c r="AG39" s="312"/>
      <c r="AH39" s="312"/>
      <c r="AI39" s="311"/>
      <c r="AJ39" s="311"/>
      <c r="AK39" s="311"/>
      <c r="AL39" s="311"/>
      <c r="AM39" s="311"/>
      <c r="AN39" s="311"/>
      <c r="AO39" s="311"/>
      <c r="AP39" s="311"/>
      <c r="AQ39" s="311"/>
      <c r="AR39" s="312"/>
      <c r="AS39" s="312"/>
      <c r="AT39" s="312"/>
      <c r="AU39" s="312"/>
    </row>
    <row r="40" spans="1:47" s="303" customFormat="1" ht="22.5" customHeight="1">
      <c r="A40" s="304">
        <v>2341020103001</v>
      </c>
      <c r="B40" s="305" t="s">
        <v>4</v>
      </c>
      <c r="C40" s="305" t="s">
        <v>7</v>
      </c>
      <c r="D40" s="305" t="s">
        <v>251</v>
      </c>
      <c r="E40" s="305" t="s">
        <v>46</v>
      </c>
      <c r="F40" s="305" t="s">
        <v>15</v>
      </c>
      <c r="G40" s="305" t="s">
        <v>17</v>
      </c>
      <c r="H40" s="306" t="s">
        <v>578</v>
      </c>
      <c r="I40" s="306" t="s">
        <v>545</v>
      </c>
      <c r="J40" s="306" t="s">
        <v>545</v>
      </c>
      <c r="K40" s="307">
        <v>4928000</v>
      </c>
      <c r="L40" s="307">
        <v>-615000</v>
      </c>
      <c r="M40" s="313">
        <v>0</v>
      </c>
      <c r="N40" s="307">
        <v>4402570</v>
      </c>
      <c r="O40" s="307">
        <v>8715570</v>
      </c>
      <c r="P40" s="307">
        <v>8715570</v>
      </c>
      <c r="Q40" s="313">
        <v>0</v>
      </c>
      <c r="R40" s="307">
        <v>4152614</v>
      </c>
      <c r="S40" s="308">
        <f t="shared" si="1"/>
        <v>4562956</v>
      </c>
      <c r="T40" s="309">
        <f t="shared" si="2"/>
        <v>1</v>
      </c>
      <c r="U40" s="306" t="s">
        <v>647</v>
      </c>
      <c r="V40" s="306" t="s">
        <v>625</v>
      </c>
      <c r="W40" s="306" t="s">
        <v>652</v>
      </c>
      <c r="X40" s="310" t="s">
        <v>720</v>
      </c>
      <c r="Y40" s="310" t="s">
        <v>720</v>
      </c>
      <c r="Z40" s="310" t="s">
        <v>720</v>
      </c>
      <c r="AA40" s="310" t="s">
        <v>720</v>
      </c>
      <c r="AB40" s="310" t="e">
        <f t="shared" si="0"/>
        <v>#VALUE!</v>
      </c>
      <c r="AC40" s="305"/>
      <c r="AD40" s="311"/>
      <c r="AE40" s="311"/>
      <c r="AF40" s="311"/>
      <c r="AG40" s="312"/>
      <c r="AH40" s="312"/>
      <c r="AI40" s="311"/>
      <c r="AJ40" s="311"/>
      <c r="AK40" s="311"/>
      <c r="AL40" s="311"/>
      <c r="AM40" s="311"/>
      <c r="AN40" s="311"/>
      <c r="AO40" s="311"/>
      <c r="AP40" s="311"/>
      <c r="AQ40" s="311"/>
      <c r="AR40" s="312"/>
      <c r="AS40" s="312"/>
      <c r="AT40" s="312"/>
      <c r="AU40" s="312"/>
    </row>
    <row r="41" spans="1:47" ht="22.5" customHeight="1">
      <c r="A41" s="325">
        <v>2341020104000</v>
      </c>
      <c r="B41" s="316" t="s">
        <v>4</v>
      </c>
      <c r="C41" s="316" t="s">
        <v>7</v>
      </c>
      <c r="D41" s="316" t="s">
        <v>235</v>
      </c>
      <c r="E41" s="316" t="s">
        <v>5</v>
      </c>
      <c r="F41" s="316" t="s">
        <v>5</v>
      </c>
      <c r="G41" s="316" t="s">
        <v>5</v>
      </c>
      <c r="H41" s="317" t="s">
        <v>729</v>
      </c>
      <c r="I41" s="317" t="s">
        <v>545</v>
      </c>
      <c r="J41" s="317" t="s">
        <v>545</v>
      </c>
      <c r="K41" s="318">
        <v>1000</v>
      </c>
      <c r="L41" s="322">
        <v>0</v>
      </c>
      <c r="M41" s="322">
        <v>0</v>
      </c>
      <c r="N41" s="322">
        <v>0</v>
      </c>
      <c r="O41" s="318">
        <v>1000</v>
      </c>
      <c r="P41" s="322">
        <v>0</v>
      </c>
      <c r="Q41" s="318">
        <v>1000</v>
      </c>
      <c r="R41" s="322">
        <v>0</v>
      </c>
      <c r="S41" s="319">
        <f t="shared" si="1"/>
        <v>0</v>
      </c>
      <c r="T41" s="320">
        <f t="shared" si="2"/>
        <v>0</v>
      </c>
      <c r="U41" s="326" t="s">
        <v>730</v>
      </c>
      <c r="V41" s="323"/>
      <c r="W41" s="323"/>
      <c r="X41" s="324"/>
      <c r="Y41" s="324"/>
      <c r="Z41" s="324"/>
      <c r="AA41" s="324"/>
      <c r="AB41" s="324" t="e">
        <f t="shared" si="0"/>
        <v>#DIV/0!</v>
      </c>
      <c r="AC41" s="331"/>
      <c r="AD41" s="328">
        <v>0</v>
      </c>
      <c r="AE41" s="328">
        <v>0</v>
      </c>
      <c r="AF41" s="328">
        <v>0</v>
      </c>
      <c r="AG41" s="332">
        <v>0</v>
      </c>
      <c r="AH41" s="332">
        <v>0</v>
      </c>
      <c r="AI41" s="333">
        <v>1000</v>
      </c>
      <c r="AJ41" s="328">
        <v>0</v>
      </c>
      <c r="AK41" s="328">
        <v>0</v>
      </c>
      <c r="AL41" s="328">
        <v>0</v>
      </c>
      <c r="AM41" s="333">
        <v>1000</v>
      </c>
      <c r="AN41" s="333">
        <v>0</v>
      </c>
      <c r="AO41" s="333">
        <v>0</v>
      </c>
      <c r="AP41" s="333">
        <v>0</v>
      </c>
      <c r="AQ41" s="333">
        <v>1000</v>
      </c>
      <c r="AR41" s="332">
        <v>0</v>
      </c>
      <c r="AS41" s="332">
        <v>0</v>
      </c>
      <c r="AT41" s="332">
        <v>0</v>
      </c>
      <c r="AU41" s="332">
        <v>0</v>
      </c>
    </row>
    <row r="42" spans="1:47" s="303" customFormat="1" ht="22.5" customHeight="1">
      <c r="A42" s="304">
        <v>2341020105000</v>
      </c>
      <c r="B42" s="321" t="s">
        <v>4</v>
      </c>
      <c r="C42" s="321" t="s">
        <v>7</v>
      </c>
      <c r="D42" s="321" t="s">
        <v>67</v>
      </c>
      <c r="E42" s="321" t="s">
        <v>5</v>
      </c>
      <c r="F42" s="321" t="s">
        <v>5</v>
      </c>
      <c r="G42" s="321" t="s">
        <v>5</v>
      </c>
      <c r="H42" s="317" t="s">
        <v>579</v>
      </c>
      <c r="I42" s="317" t="s">
        <v>545</v>
      </c>
      <c r="J42" s="317" t="s">
        <v>545</v>
      </c>
      <c r="K42" s="322">
        <v>2426000</v>
      </c>
      <c r="L42" s="322">
        <v>-542000</v>
      </c>
      <c r="M42" s="322">
        <v>0</v>
      </c>
      <c r="N42" s="322">
        <v>0</v>
      </c>
      <c r="O42" s="322">
        <v>1884000</v>
      </c>
      <c r="P42" s="322">
        <v>1783997</v>
      </c>
      <c r="Q42" s="322">
        <v>100003</v>
      </c>
      <c r="R42" s="322">
        <v>1576516</v>
      </c>
      <c r="S42" s="319">
        <f t="shared" si="1"/>
        <v>207481</v>
      </c>
      <c r="T42" s="320">
        <f t="shared" si="2"/>
        <v>0.94691985138004242</v>
      </c>
      <c r="U42" s="306" t="s">
        <v>653</v>
      </c>
      <c r="V42" s="323"/>
      <c r="W42" s="323"/>
      <c r="X42" s="324"/>
      <c r="Y42" s="324"/>
      <c r="Z42" s="324"/>
      <c r="AA42" s="324"/>
      <c r="AB42" s="324" t="e">
        <f t="shared" si="0"/>
        <v>#DIV/0!</v>
      </c>
      <c r="AC42" s="310"/>
      <c r="AD42" s="314"/>
      <c r="AE42" s="314"/>
      <c r="AF42" s="314"/>
      <c r="AG42" s="314"/>
      <c r="AH42" s="314"/>
      <c r="AI42" s="314"/>
      <c r="AJ42" s="314"/>
      <c r="AK42" s="314"/>
      <c r="AL42" s="314"/>
      <c r="AM42" s="314"/>
      <c r="AN42" s="314"/>
      <c r="AO42" s="314"/>
      <c r="AP42" s="314"/>
      <c r="AQ42" s="314"/>
      <c r="AR42" s="314"/>
      <c r="AS42" s="314"/>
      <c r="AT42" s="315"/>
      <c r="AU42" s="315"/>
    </row>
    <row r="43" spans="1:47" s="303" customFormat="1" ht="22.5" customHeight="1">
      <c r="A43" s="304">
        <v>2341020105001</v>
      </c>
      <c r="B43" s="310" t="s">
        <v>4</v>
      </c>
      <c r="C43" s="310" t="s">
        <v>7</v>
      </c>
      <c r="D43" s="310" t="s">
        <v>67</v>
      </c>
      <c r="E43" s="310" t="s">
        <v>36</v>
      </c>
      <c r="F43" s="310" t="s">
        <v>72</v>
      </c>
      <c r="G43" s="310" t="s">
        <v>74</v>
      </c>
      <c r="H43" s="306" t="s">
        <v>580</v>
      </c>
      <c r="I43" s="306" t="s">
        <v>545</v>
      </c>
      <c r="J43" s="306" t="s">
        <v>545</v>
      </c>
      <c r="K43" s="313">
        <v>2426000</v>
      </c>
      <c r="L43" s="313">
        <v>-542000</v>
      </c>
      <c r="M43" s="313">
        <v>0</v>
      </c>
      <c r="N43" s="313">
        <v>0</v>
      </c>
      <c r="O43" s="313">
        <v>1884000</v>
      </c>
      <c r="P43" s="313">
        <v>1783997</v>
      </c>
      <c r="Q43" s="313">
        <v>100003</v>
      </c>
      <c r="R43" s="313">
        <v>1576516</v>
      </c>
      <c r="S43" s="308">
        <f t="shared" si="1"/>
        <v>207481</v>
      </c>
      <c r="T43" s="309">
        <f t="shared" si="2"/>
        <v>0.94691985138004242</v>
      </c>
      <c r="U43" s="306" t="s">
        <v>654</v>
      </c>
      <c r="V43" s="306" t="s">
        <v>625</v>
      </c>
      <c r="W43" s="306" t="s">
        <v>655</v>
      </c>
      <c r="X43" s="310" t="s">
        <v>720</v>
      </c>
      <c r="Y43" s="310" t="s">
        <v>720</v>
      </c>
      <c r="Z43" s="310" t="s">
        <v>720</v>
      </c>
      <c r="AA43" s="310" t="s">
        <v>720</v>
      </c>
      <c r="AB43" s="310" t="e">
        <f t="shared" si="0"/>
        <v>#VALUE!</v>
      </c>
      <c r="AC43" s="310"/>
      <c r="AD43" s="314"/>
      <c r="AE43" s="314"/>
      <c r="AF43" s="314"/>
      <c r="AG43" s="314"/>
      <c r="AH43" s="314"/>
      <c r="AI43" s="314"/>
      <c r="AJ43" s="314"/>
      <c r="AK43" s="314"/>
      <c r="AL43" s="314"/>
      <c r="AM43" s="314"/>
      <c r="AN43" s="314"/>
      <c r="AO43" s="314"/>
      <c r="AP43" s="314"/>
      <c r="AQ43" s="314"/>
      <c r="AR43" s="314"/>
      <c r="AS43" s="314"/>
      <c r="AT43" s="315"/>
      <c r="AU43" s="315"/>
    </row>
    <row r="44" spans="1:47" s="303" customFormat="1" ht="22.5" customHeight="1">
      <c r="A44" s="304">
        <v>2341020201000</v>
      </c>
      <c r="B44" s="321" t="s">
        <v>4</v>
      </c>
      <c r="C44" s="321" t="s">
        <v>4</v>
      </c>
      <c r="D44" s="321" t="s">
        <v>7</v>
      </c>
      <c r="E44" s="321" t="s">
        <v>5</v>
      </c>
      <c r="F44" s="321" t="s">
        <v>5</v>
      </c>
      <c r="G44" s="321" t="s">
        <v>5</v>
      </c>
      <c r="H44" s="317" t="s">
        <v>581</v>
      </c>
      <c r="I44" s="317" t="s">
        <v>545</v>
      </c>
      <c r="J44" s="317" t="s">
        <v>545</v>
      </c>
      <c r="K44" s="322">
        <v>108827000</v>
      </c>
      <c r="L44" s="322">
        <v>-26462000</v>
      </c>
      <c r="M44" s="322">
        <v>0</v>
      </c>
      <c r="N44" s="322">
        <v>-247198</v>
      </c>
      <c r="O44" s="322">
        <v>82117802</v>
      </c>
      <c r="P44" s="322">
        <v>80889712</v>
      </c>
      <c r="Q44" s="322">
        <v>1228090</v>
      </c>
      <c r="R44" s="322">
        <v>99505785</v>
      </c>
      <c r="S44" s="319">
        <f t="shared" si="1"/>
        <v>-18616073</v>
      </c>
      <c r="T44" s="320">
        <f t="shared" si="2"/>
        <v>0.98504477750147279</v>
      </c>
      <c r="U44" s="306" t="s">
        <v>656</v>
      </c>
      <c r="V44" s="323"/>
      <c r="W44" s="323"/>
      <c r="X44" s="324"/>
      <c r="Y44" s="324"/>
      <c r="Z44" s="324"/>
      <c r="AA44" s="324"/>
      <c r="AB44" s="324" t="e">
        <f t="shared" si="0"/>
        <v>#DIV/0!</v>
      </c>
      <c r="AC44" s="310"/>
      <c r="AD44" s="314"/>
      <c r="AE44" s="314"/>
      <c r="AF44" s="314"/>
      <c r="AG44" s="314"/>
      <c r="AH44" s="314"/>
      <c r="AI44" s="314"/>
      <c r="AJ44" s="314"/>
      <c r="AK44" s="314"/>
      <c r="AL44" s="314"/>
      <c r="AM44" s="314"/>
      <c r="AN44" s="314"/>
      <c r="AO44" s="314"/>
      <c r="AP44" s="314"/>
      <c r="AQ44" s="314"/>
      <c r="AR44" s="314"/>
      <c r="AS44" s="314"/>
      <c r="AT44" s="315"/>
      <c r="AU44" s="315"/>
    </row>
    <row r="45" spans="1:47" s="303" customFormat="1" ht="22.5" customHeight="1">
      <c r="A45" s="304">
        <v>2341020201001</v>
      </c>
      <c r="B45" s="310" t="s">
        <v>4</v>
      </c>
      <c r="C45" s="310" t="s">
        <v>4</v>
      </c>
      <c r="D45" s="310" t="s">
        <v>7</v>
      </c>
      <c r="E45" s="310" t="s">
        <v>46</v>
      </c>
      <c r="F45" s="310" t="s">
        <v>15</v>
      </c>
      <c r="G45" s="310" t="s">
        <v>17</v>
      </c>
      <c r="H45" s="306" t="s">
        <v>582</v>
      </c>
      <c r="I45" s="306" t="s">
        <v>545</v>
      </c>
      <c r="J45" s="306" t="s">
        <v>545</v>
      </c>
      <c r="K45" s="313">
        <v>108827000</v>
      </c>
      <c r="L45" s="313">
        <v>-26462000</v>
      </c>
      <c r="M45" s="313">
        <v>0</v>
      </c>
      <c r="N45" s="313">
        <v>-247198</v>
      </c>
      <c r="O45" s="313">
        <v>82117802</v>
      </c>
      <c r="P45" s="313">
        <v>80889712</v>
      </c>
      <c r="Q45" s="313">
        <v>1228090</v>
      </c>
      <c r="R45" s="313">
        <v>99505785</v>
      </c>
      <c r="S45" s="308">
        <f t="shared" si="1"/>
        <v>-18616073</v>
      </c>
      <c r="T45" s="309">
        <f t="shared" si="2"/>
        <v>0.98504477750147279</v>
      </c>
      <c r="U45" s="306" t="s">
        <v>647</v>
      </c>
      <c r="V45" s="306" t="s">
        <v>625</v>
      </c>
      <c r="W45" s="306" t="s">
        <v>722</v>
      </c>
      <c r="X45" s="310" t="s">
        <v>720</v>
      </c>
      <c r="Y45" s="310" t="s">
        <v>720</v>
      </c>
      <c r="Z45" s="310" t="s">
        <v>720</v>
      </c>
      <c r="AA45" s="310" t="s">
        <v>720</v>
      </c>
      <c r="AB45" s="310" t="e">
        <f t="shared" si="0"/>
        <v>#VALUE!</v>
      </c>
      <c r="AC45" s="310"/>
      <c r="AD45" s="314"/>
      <c r="AE45" s="314"/>
      <c r="AF45" s="314"/>
      <c r="AG45" s="314"/>
      <c r="AH45" s="314"/>
      <c r="AI45" s="314"/>
      <c r="AJ45" s="314"/>
      <c r="AK45" s="314"/>
      <c r="AL45" s="314"/>
      <c r="AM45" s="314"/>
      <c r="AN45" s="314"/>
      <c r="AO45" s="314"/>
      <c r="AP45" s="314"/>
      <c r="AQ45" s="314"/>
      <c r="AR45" s="314"/>
      <c r="AS45" s="314"/>
      <c r="AT45" s="315"/>
      <c r="AU45" s="315"/>
    </row>
    <row r="46" spans="1:47" ht="22.5" customHeight="1">
      <c r="A46" s="325">
        <v>2341020202000</v>
      </c>
      <c r="B46" s="321" t="s">
        <v>4</v>
      </c>
      <c r="C46" s="321" t="s">
        <v>4</v>
      </c>
      <c r="D46" s="321" t="s">
        <v>4</v>
      </c>
      <c r="E46" s="321" t="s">
        <v>5</v>
      </c>
      <c r="F46" s="321" t="s">
        <v>5</v>
      </c>
      <c r="G46" s="321" t="s">
        <v>5</v>
      </c>
      <c r="H46" s="317" t="s">
        <v>731</v>
      </c>
      <c r="I46" s="317" t="s">
        <v>545</v>
      </c>
      <c r="J46" s="317" t="s">
        <v>545</v>
      </c>
      <c r="K46" s="322">
        <v>1000</v>
      </c>
      <c r="L46" s="322">
        <v>0</v>
      </c>
      <c r="M46" s="322">
        <v>0</v>
      </c>
      <c r="N46" s="322">
        <v>0</v>
      </c>
      <c r="O46" s="322">
        <v>1000</v>
      </c>
      <c r="P46" s="322">
        <v>0</v>
      </c>
      <c r="Q46" s="322">
        <v>1000</v>
      </c>
      <c r="R46" s="322">
        <v>0</v>
      </c>
      <c r="S46" s="319">
        <f t="shared" si="1"/>
        <v>0</v>
      </c>
      <c r="T46" s="320">
        <f t="shared" si="2"/>
        <v>0</v>
      </c>
      <c r="U46" s="326" t="s">
        <v>732</v>
      </c>
      <c r="V46" s="323"/>
      <c r="W46" s="323"/>
      <c r="X46" s="324"/>
      <c r="Y46" s="324"/>
      <c r="Z46" s="324"/>
      <c r="AA46" s="324"/>
      <c r="AB46" s="324" t="e">
        <f t="shared" si="0"/>
        <v>#DIV/0!</v>
      </c>
      <c r="AC46" s="327"/>
      <c r="AD46" s="328">
        <v>0</v>
      </c>
      <c r="AE46" s="328">
        <v>0</v>
      </c>
      <c r="AF46" s="328">
        <v>0</v>
      </c>
      <c r="AG46" s="329">
        <v>0</v>
      </c>
      <c r="AH46" s="329">
        <v>0</v>
      </c>
      <c r="AI46" s="328">
        <v>1000</v>
      </c>
      <c r="AJ46" s="328">
        <v>0</v>
      </c>
      <c r="AK46" s="328">
        <v>0</v>
      </c>
      <c r="AL46" s="328">
        <v>0</v>
      </c>
      <c r="AM46" s="328">
        <v>1000</v>
      </c>
      <c r="AN46" s="328">
        <v>0</v>
      </c>
      <c r="AO46" s="328">
        <v>0</v>
      </c>
      <c r="AP46" s="328">
        <v>0</v>
      </c>
      <c r="AQ46" s="328">
        <v>1000</v>
      </c>
      <c r="AR46" s="329">
        <v>0</v>
      </c>
      <c r="AS46" s="329">
        <v>0</v>
      </c>
      <c r="AT46" s="330">
        <v>0</v>
      </c>
      <c r="AU46" s="330">
        <v>0</v>
      </c>
    </row>
    <row r="47" spans="1:47" s="303" customFormat="1" ht="22.5" customHeight="1">
      <c r="A47" s="304">
        <v>2341020203000</v>
      </c>
      <c r="B47" s="321" t="s">
        <v>4</v>
      </c>
      <c r="C47" s="321" t="s">
        <v>4</v>
      </c>
      <c r="D47" s="321" t="s">
        <v>251</v>
      </c>
      <c r="E47" s="321" t="s">
        <v>5</v>
      </c>
      <c r="F47" s="321" t="s">
        <v>5</v>
      </c>
      <c r="G47" s="321" t="s">
        <v>5</v>
      </c>
      <c r="H47" s="317" t="s">
        <v>583</v>
      </c>
      <c r="I47" s="317" t="s">
        <v>545</v>
      </c>
      <c r="J47" s="317" t="s">
        <v>545</v>
      </c>
      <c r="K47" s="322">
        <v>1000</v>
      </c>
      <c r="L47" s="322">
        <v>0</v>
      </c>
      <c r="M47" s="322">
        <v>0</v>
      </c>
      <c r="N47" s="322">
        <v>247198</v>
      </c>
      <c r="O47" s="322">
        <v>248198</v>
      </c>
      <c r="P47" s="322">
        <v>248198</v>
      </c>
      <c r="Q47" s="322">
        <v>0</v>
      </c>
      <c r="R47" s="322">
        <v>0</v>
      </c>
      <c r="S47" s="319">
        <f t="shared" si="1"/>
        <v>248198</v>
      </c>
      <c r="T47" s="320">
        <f t="shared" si="2"/>
        <v>1</v>
      </c>
      <c r="U47" s="306" t="s">
        <v>657</v>
      </c>
      <c r="V47" s="323"/>
      <c r="W47" s="323"/>
      <c r="X47" s="324"/>
      <c r="Y47" s="324"/>
      <c r="Z47" s="324"/>
      <c r="AA47" s="324"/>
      <c r="AB47" s="324" t="e">
        <f t="shared" si="0"/>
        <v>#DIV/0!</v>
      </c>
      <c r="AC47" s="310"/>
      <c r="AD47" s="314"/>
      <c r="AE47" s="314"/>
      <c r="AF47" s="314"/>
      <c r="AG47" s="314"/>
      <c r="AH47" s="314"/>
      <c r="AI47" s="314"/>
      <c r="AJ47" s="314"/>
      <c r="AK47" s="314"/>
      <c r="AL47" s="314"/>
      <c r="AM47" s="314"/>
      <c r="AN47" s="314"/>
      <c r="AO47" s="314"/>
      <c r="AP47" s="314"/>
      <c r="AQ47" s="314"/>
      <c r="AR47" s="314"/>
      <c r="AS47" s="314"/>
      <c r="AT47" s="315"/>
      <c r="AU47" s="315"/>
    </row>
    <row r="48" spans="1:47" s="303" customFormat="1" ht="22.5" customHeight="1">
      <c r="A48" s="304">
        <v>2341020203001</v>
      </c>
      <c r="B48" s="310" t="s">
        <v>4</v>
      </c>
      <c r="C48" s="310" t="s">
        <v>4</v>
      </c>
      <c r="D48" s="310" t="s">
        <v>251</v>
      </c>
      <c r="E48" s="310" t="s">
        <v>46</v>
      </c>
      <c r="F48" s="310" t="s">
        <v>15</v>
      </c>
      <c r="G48" s="310" t="s">
        <v>17</v>
      </c>
      <c r="H48" s="306" t="s">
        <v>584</v>
      </c>
      <c r="I48" s="306" t="s">
        <v>545</v>
      </c>
      <c r="J48" s="306" t="s">
        <v>545</v>
      </c>
      <c r="K48" s="313">
        <v>1000</v>
      </c>
      <c r="L48" s="313">
        <v>0</v>
      </c>
      <c r="M48" s="313">
        <v>0</v>
      </c>
      <c r="N48" s="313">
        <v>247198</v>
      </c>
      <c r="O48" s="313">
        <v>248198</v>
      </c>
      <c r="P48" s="313">
        <v>248198</v>
      </c>
      <c r="Q48" s="313">
        <v>0</v>
      </c>
      <c r="R48" s="313">
        <v>0</v>
      </c>
      <c r="S48" s="308">
        <f t="shared" si="1"/>
        <v>248198</v>
      </c>
      <c r="T48" s="309">
        <f t="shared" si="2"/>
        <v>1</v>
      </c>
      <c r="U48" s="306" t="s">
        <v>647</v>
      </c>
      <c r="V48" s="306" t="s">
        <v>625</v>
      </c>
      <c r="W48" s="306" t="s">
        <v>658</v>
      </c>
      <c r="X48" s="310" t="s">
        <v>720</v>
      </c>
      <c r="Y48" s="310" t="s">
        <v>720</v>
      </c>
      <c r="Z48" s="310" t="s">
        <v>720</v>
      </c>
      <c r="AA48" s="310" t="s">
        <v>720</v>
      </c>
      <c r="AB48" s="310" t="e">
        <f t="shared" si="0"/>
        <v>#VALUE!</v>
      </c>
      <c r="AC48" s="310"/>
      <c r="AD48" s="314"/>
      <c r="AE48" s="314"/>
      <c r="AF48" s="314"/>
      <c r="AG48" s="314"/>
      <c r="AH48" s="314"/>
      <c r="AI48" s="314"/>
      <c r="AJ48" s="314"/>
      <c r="AK48" s="314"/>
      <c r="AL48" s="314"/>
      <c r="AM48" s="314"/>
      <c r="AN48" s="314"/>
      <c r="AO48" s="314"/>
      <c r="AP48" s="314"/>
      <c r="AQ48" s="314"/>
      <c r="AR48" s="314"/>
      <c r="AS48" s="314"/>
      <c r="AT48" s="315"/>
      <c r="AU48" s="315"/>
    </row>
    <row r="49" spans="1:47" s="303" customFormat="1" ht="22.5" customHeight="1">
      <c r="A49" s="304">
        <v>2341020204000</v>
      </c>
      <c r="B49" s="321" t="s">
        <v>4</v>
      </c>
      <c r="C49" s="321" t="s">
        <v>4</v>
      </c>
      <c r="D49" s="321" t="s">
        <v>235</v>
      </c>
      <c r="E49" s="321" t="s">
        <v>5</v>
      </c>
      <c r="F49" s="321" t="s">
        <v>5</v>
      </c>
      <c r="G49" s="321" t="s">
        <v>5</v>
      </c>
      <c r="H49" s="317" t="s">
        <v>733</v>
      </c>
      <c r="I49" s="317" t="s">
        <v>545</v>
      </c>
      <c r="J49" s="317" t="s">
        <v>545</v>
      </c>
      <c r="K49" s="322">
        <v>1000</v>
      </c>
      <c r="L49" s="322">
        <v>0</v>
      </c>
      <c r="M49" s="322">
        <v>0</v>
      </c>
      <c r="N49" s="322">
        <v>0</v>
      </c>
      <c r="O49" s="322">
        <v>1000</v>
      </c>
      <c r="P49" s="322">
        <v>0</v>
      </c>
      <c r="Q49" s="322">
        <v>1000</v>
      </c>
      <c r="R49" s="322">
        <v>0</v>
      </c>
      <c r="S49" s="319">
        <f t="shared" si="1"/>
        <v>0</v>
      </c>
      <c r="T49" s="320">
        <f t="shared" si="2"/>
        <v>0</v>
      </c>
      <c r="U49" s="306" t="s">
        <v>734</v>
      </c>
      <c r="V49" s="306"/>
      <c r="W49" s="306"/>
      <c r="X49" s="310"/>
      <c r="Y49" s="310"/>
      <c r="Z49" s="310"/>
      <c r="AA49" s="310"/>
      <c r="AB49" s="310" t="e">
        <f t="shared" si="0"/>
        <v>#DIV/0!</v>
      </c>
      <c r="AC49" s="310"/>
      <c r="AD49" s="314">
        <v>0</v>
      </c>
      <c r="AE49" s="314">
        <v>0</v>
      </c>
      <c r="AF49" s="314">
        <v>0</v>
      </c>
      <c r="AG49" s="314">
        <v>0</v>
      </c>
      <c r="AH49" s="314">
        <v>0</v>
      </c>
      <c r="AI49" s="314">
        <v>1000</v>
      </c>
      <c r="AJ49" s="314">
        <v>0</v>
      </c>
      <c r="AK49" s="314">
        <v>0</v>
      </c>
      <c r="AL49" s="314">
        <v>0</v>
      </c>
      <c r="AM49" s="314">
        <v>1000</v>
      </c>
      <c r="AN49" s="314">
        <v>0</v>
      </c>
      <c r="AO49" s="314">
        <v>0</v>
      </c>
      <c r="AP49" s="314">
        <v>0</v>
      </c>
      <c r="AQ49" s="314">
        <v>1000</v>
      </c>
      <c r="AR49" s="314">
        <v>0</v>
      </c>
      <c r="AS49" s="314">
        <v>0</v>
      </c>
      <c r="AT49" s="315">
        <v>0</v>
      </c>
      <c r="AU49" s="315">
        <v>0</v>
      </c>
    </row>
    <row r="50" spans="1:47" s="303" customFormat="1" ht="22.5" customHeight="1">
      <c r="A50" s="304">
        <v>2341020301000</v>
      </c>
      <c r="B50" s="321" t="s">
        <v>4</v>
      </c>
      <c r="C50" s="321" t="s">
        <v>251</v>
      </c>
      <c r="D50" s="321" t="s">
        <v>7</v>
      </c>
      <c r="E50" s="321" t="s">
        <v>5</v>
      </c>
      <c r="F50" s="321" t="s">
        <v>5</v>
      </c>
      <c r="G50" s="321" t="s">
        <v>5</v>
      </c>
      <c r="H50" s="317" t="s">
        <v>735</v>
      </c>
      <c r="I50" s="317" t="s">
        <v>545</v>
      </c>
      <c r="J50" s="317" t="s">
        <v>545</v>
      </c>
      <c r="K50" s="322">
        <v>1000</v>
      </c>
      <c r="L50" s="322">
        <v>0</v>
      </c>
      <c r="M50" s="322">
        <v>0</v>
      </c>
      <c r="N50" s="322">
        <v>0</v>
      </c>
      <c r="O50" s="322">
        <v>1000</v>
      </c>
      <c r="P50" s="322">
        <v>0</v>
      </c>
      <c r="Q50" s="322">
        <v>1000</v>
      </c>
      <c r="R50" s="322">
        <v>0</v>
      </c>
      <c r="S50" s="319">
        <f t="shared" si="1"/>
        <v>0</v>
      </c>
      <c r="T50" s="320">
        <f t="shared" si="2"/>
        <v>0</v>
      </c>
      <c r="U50" s="306" t="s">
        <v>736</v>
      </c>
      <c r="V50" s="306"/>
      <c r="W50" s="306"/>
      <c r="X50" s="310"/>
      <c r="Y50" s="310"/>
      <c r="Z50" s="310"/>
      <c r="AA50" s="310"/>
      <c r="AB50" s="310" t="e">
        <f t="shared" si="0"/>
        <v>#DIV/0!</v>
      </c>
      <c r="AC50" s="310"/>
      <c r="AD50" s="314">
        <v>0</v>
      </c>
      <c r="AE50" s="314">
        <v>0</v>
      </c>
      <c r="AF50" s="314">
        <v>0</v>
      </c>
      <c r="AG50" s="314">
        <v>0</v>
      </c>
      <c r="AH50" s="314">
        <v>0</v>
      </c>
      <c r="AI50" s="314">
        <v>1000</v>
      </c>
      <c r="AJ50" s="314">
        <v>0</v>
      </c>
      <c r="AK50" s="314">
        <v>0</v>
      </c>
      <c r="AL50" s="314">
        <v>0</v>
      </c>
      <c r="AM50" s="314">
        <v>1000</v>
      </c>
      <c r="AN50" s="314">
        <v>0</v>
      </c>
      <c r="AO50" s="314">
        <v>0</v>
      </c>
      <c r="AP50" s="314">
        <v>0</v>
      </c>
      <c r="AQ50" s="314">
        <v>1000</v>
      </c>
      <c r="AR50" s="314">
        <v>0</v>
      </c>
      <c r="AS50" s="314">
        <v>0</v>
      </c>
      <c r="AT50" s="315">
        <v>0</v>
      </c>
      <c r="AU50" s="315">
        <v>0</v>
      </c>
    </row>
    <row r="51" spans="1:47" s="303" customFormat="1" ht="22.5" customHeight="1">
      <c r="A51" s="304">
        <v>2341020302000</v>
      </c>
      <c r="B51" s="321" t="s">
        <v>4</v>
      </c>
      <c r="C51" s="321" t="s">
        <v>251</v>
      </c>
      <c r="D51" s="321" t="s">
        <v>4</v>
      </c>
      <c r="E51" s="321" t="s">
        <v>5</v>
      </c>
      <c r="F51" s="321" t="s">
        <v>5</v>
      </c>
      <c r="G51" s="321" t="s">
        <v>5</v>
      </c>
      <c r="H51" s="317" t="s">
        <v>737</v>
      </c>
      <c r="I51" s="317" t="s">
        <v>545</v>
      </c>
      <c r="J51" s="317" t="s">
        <v>545</v>
      </c>
      <c r="K51" s="322">
        <v>1000</v>
      </c>
      <c r="L51" s="322">
        <v>0</v>
      </c>
      <c r="M51" s="322">
        <v>0</v>
      </c>
      <c r="N51" s="322">
        <v>0</v>
      </c>
      <c r="O51" s="322">
        <v>1000</v>
      </c>
      <c r="P51" s="322">
        <v>0</v>
      </c>
      <c r="Q51" s="322">
        <v>1000</v>
      </c>
      <c r="R51" s="322">
        <v>0</v>
      </c>
      <c r="S51" s="319">
        <f t="shared" si="1"/>
        <v>0</v>
      </c>
      <c r="T51" s="320">
        <f t="shared" si="2"/>
        <v>0</v>
      </c>
      <c r="U51" s="306" t="s">
        <v>738</v>
      </c>
      <c r="V51" s="306"/>
      <c r="W51" s="306"/>
      <c r="X51" s="310"/>
      <c r="Y51" s="310"/>
      <c r="Z51" s="310"/>
      <c r="AA51" s="310"/>
      <c r="AB51" s="310" t="e">
        <f t="shared" si="0"/>
        <v>#DIV/0!</v>
      </c>
      <c r="AC51" s="310"/>
      <c r="AD51" s="314">
        <v>0</v>
      </c>
      <c r="AE51" s="314">
        <v>0</v>
      </c>
      <c r="AF51" s="314">
        <v>0</v>
      </c>
      <c r="AG51" s="314">
        <v>0</v>
      </c>
      <c r="AH51" s="314">
        <v>0</v>
      </c>
      <c r="AI51" s="314">
        <v>1000</v>
      </c>
      <c r="AJ51" s="314">
        <v>0</v>
      </c>
      <c r="AK51" s="314">
        <v>0</v>
      </c>
      <c r="AL51" s="314">
        <v>0</v>
      </c>
      <c r="AM51" s="314">
        <v>1000</v>
      </c>
      <c r="AN51" s="314">
        <v>0</v>
      </c>
      <c r="AO51" s="314">
        <v>0</v>
      </c>
      <c r="AP51" s="314">
        <v>0</v>
      </c>
      <c r="AQ51" s="314">
        <v>1000</v>
      </c>
      <c r="AR51" s="314">
        <v>0</v>
      </c>
      <c r="AS51" s="314">
        <v>0</v>
      </c>
      <c r="AT51" s="315">
        <v>0</v>
      </c>
      <c r="AU51" s="315">
        <v>0</v>
      </c>
    </row>
    <row r="52" spans="1:47" s="303" customFormat="1" ht="22.5" customHeight="1">
      <c r="A52" s="304">
        <v>2341020401000</v>
      </c>
      <c r="B52" s="321" t="s">
        <v>4</v>
      </c>
      <c r="C52" s="321" t="s">
        <v>235</v>
      </c>
      <c r="D52" s="321" t="s">
        <v>7</v>
      </c>
      <c r="E52" s="321" t="s">
        <v>5</v>
      </c>
      <c r="F52" s="321" t="s">
        <v>5</v>
      </c>
      <c r="G52" s="321" t="s">
        <v>5</v>
      </c>
      <c r="H52" s="317" t="s">
        <v>585</v>
      </c>
      <c r="I52" s="317" t="s">
        <v>545</v>
      </c>
      <c r="J52" s="317" t="s">
        <v>545</v>
      </c>
      <c r="K52" s="322">
        <v>1501000</v>
      </c>
      <c r="L52" s="322">
        <v>1001000</v>
      </c>
      <c r="M52" s="322">
        <v>0</v>
      </c>
      <c r="N52" s="322">
        <v>488000</v>
      </c>
      <c r="O52" s="322">
        <v>2990000</v>
      </c>
      <c r="P52" s="322">
        <v>2489050</v>
      </c>
      <c r="Q52" s="322">
        <v>500950</v>
      </c>
      <c r="R52" s="322">
        <v>840420</v>
      </c>
      <c r="S52" s="319">
        <f t="shared" si="1"/>
        <v>1648630</v>
      </c>
      <c r="T52" s="320">
        <f t="shared" si="2"/>
        <v>0.83245819397993315</v>
      </c>
      <c r="U52" s="306" t="s">
        <v>659</v>
      </c>
      <c r="V52" s="323"/>
      <c r="W52" s="323"/>
      <c r="X52" s="324"/>
      <c r="Y52" s="324"/>
      <c r="Z52" s="324"/>
      <c r="AA52" s="324"/>
      <c r="AB52" s="324" t="e">
        <f t="shared" si="0"/>
        <v>#DIV/0!</v>
      </c>
      <c r="AC52" s="310"/>
      <c r="AD52" s="314"/>
      <c r="AE52" s="314"/>
      <c r="AF52" s="314"/>
      <c r="AG52" s="314"/>
      <c r="AH52" s="314"/>
      <c r="AI52" s="314"/>
      <c r="AJ52" s="314"/>
      <c r="AK52" s="314"/>
      <c r="AL52" s="314"/>
      <c r="AM52" s="314"/>
      <c r="AN52" s="314"/>
      <c r="AO52" s="314"/>
      <c r="AP52" s="314"/>
      <c r="AQ52" s="314"/>
      <c r="AR52" s="314"/>
      <c r="AS52" s="314"/>
      <c r="AT52" s="315"/>
      <c r="AU52" s="315"/>
    </row>
    <row r="53" spans="1:47" s="303" customFormat="1" ht="22.5" customHeight="1">
      <c r="A53" s="304">
        <v>2341020401001</v>
      </c>
      <c r="B53" s="310" t="s">
        <v>4</v>
      </c>
      <c r="C53" s="310" t="s">
        <v>235</v>
      </c>
      <c r="D53" s="310" t="s">
        <v>7</v>
      </c>
      <c r="E53" s="310" t="s">
        <v>36</v>
      </c>
      <c r="F53" s="310" t="s">
        <v>32</v>
      </c>
      <c r="G53" s="310" t="s">
        <v>34</v>
      </c>
      <c r="H53" s="306" t="s">
        <v>586</v>
      </c>
      <c r="I53" s="306" t="s">
        <v>545</v>
      </c>
      <c r="J53" s="306" t="s">
        <v>545</v>
      </c>
      <c r="K53" s="313">
        <v>1000</v>
      </c>
      <c r="L53" s="313">
        <v>1000</v>
      </c>
      <c r="M53" s="313">
        <v>0</v>
      </c>
      <c r="N53" s="313">
        <v>0</v>
      </c>
      <c r="O53" s="313">
        <v>2000</v>
      </c>
      <c r="P53" s="313">
        <v>1050</v>
      </c>
      <c r="Q53" s="313">
        <v>950</v>
      </c>
      <c r="R53" s="313">
        <v>420</v>
      </c>
      <c r="S53" s="308">
        <f t="shared" si="1"/>
        <v>630</v>
      </c>
      <c r="T53" s="309">
        <f t="shared" si="2"/>
        <v>0.52500000000000002</v>
      </c>
      <c r="U53" s="306" t="s">
        <v>660</v>
      </c>
      <c r="V53" s="306" t="s">
        <v>661</v>
      </c>
      <c r="W53" s="306" t="s">
        <v>662</v>
      </c>
      <c r="X53" s="310" t="s">
        <v>720</v>
      </c>
      <c r="Y53" s="310" t="s">
        <v>720</v>
      </c>
      <c r="Z53" s="310" t="s">
        <v>720</v>
      </c>
      <c r="AA53" s="310" t="s">
        <v>720</v>
      </c>
      <c r="AB53" s="310" t="e">
        <f t="shared" si="0"/>
        <v>#VALUE!</v>
      </c>
      <c r="AC53" s="310"/>
      <c r="AD53" s="314"/>
      <c r="AE53" s="314"/>
      <c r="AF53" s="314"/>
      <c r="AG53" s="314"/>
      <c r="AH53" s="314"/>
      <c r="AI53" s="314"/>
      <c r="AJ53" s="314"/>
      <c r="AK53" s="314"/>
      <c r="AL53" s="314"/>
      <c r="AM53" s="314"/>
      <c r="AN53" s="314"/>
      <c r="AO53" s="314"/>
      <c r="AP53" s="314"/>
      <c r="AQ53" s="314"/>
      <c r="AR53" s="314"/>
      <c r="AS53" s="314"/>
      <c r="AT53" s="315"/>
      <c r="AU53" s="315"/>
    </row>
    <row r="54" spans="1:47" s="303" customFormat="1" ht="22.5" customHeight="1">
      <c r="A54" s="304">
        <v>2341020401002</v>
      </c>
      <c r="B54" s="310" t="s">
        <v>4</v>
      </c>
      <c r="C54" s="310" t="s">
        <v>235</v>
      </c>
      <c r="D54" s="310" t="s">
        <v>7</v>
      </c>
      <c r="E54" s="310" t="s">
        <v>46</v>
      </c>
      <c r="F54" s="310" t="s">
        <v>15</v>
      </c>
      <c r="G54" s="310" t="s">
        <v>17</v>
      </c>
      <c r="H54" s="306" t="s">
        <v>587</v>
      </c>
      <c r="I54" s="306" t="s">
        <v>545</v>
      </c>
      <c r="J54" s="306" t="s">
        <v>545</v>
      </c>
      <c r="K54" s="313">
        <v>1500000</v>
      </c>
      <c r="L54" s="313">
        <v>1000000</v>
      </c>
      <c r="M54" s="313">
        <v>0</v>
      </c>
      <c r="N54" s="313">
        <v>488000</v>
      </c>
      <c r="O54" s="313">
        <v>2988000</v>
      </c>
      <c r="P54" s="313">
        <v>2488000</v>
      </c>
      <c r="Q54" s="313">
        <v>500000</v>
      </c>
      <c r="R54" s="313">
        <v>840000</v>
      </c>
      <c r="S54" s="308">
        <f t="shared" si="1"/>
        <v>1648000</v>
      </c>
      <c r="T54" s="309">
        <f t="shared" si="2"/>
        <v>0.83266398929049534</v>
      </c>
      <c r="U54" s="306" t="s">
        <v>587</v>
      </c>
      <c r="V54" s="306" t="s">
        <v>661</v>
      </c>
      <c r="W54" s="306" t="s">
        <v>662</v>
      </c>
      <c r="X54" s="310" t="s">
        <v>720</v>
      </c>
      <c r="Y54" s="310" t="s">
        <v>720</v>
      </c>
      <c r="Z54" s="310" t="s">
        <v>720</v>
      </c>
      <c r="AA54" s="310" t="s">
        <v>720</v>
      </c>
      <c r="AB54" s="310" t="e">
        <f t="shared" si="0"/>
        <v>#VALUE!</v>
      </c>
      <c r="AC54" s="310"/>
      <c r="AD54" s="314"/>
      <c r="AE54" s="314"/>
      <c r="AF54" s="314"/>
      <c r="AG54" s="314"/>
      <c r="AH54" s="314"/>
      <c r="AI54" s="314"/>
      <c r="AJ54" s="314"/>
      <c r="AK54" s="314"/>
      <c r="AL54" s="314"/>
      <c r="AM54" s="314"/>
      <c r="AN54" s="314"/>
      <c r="AO54" s="314"/>
      <c r="AP54" s="314"/>
      <c r="AQ54" s="314"/>
      <c r="AR54" s="314"/>
      <c r="AS54" s="314"/>
      <c r="AT54" s="315"/>
      <c r="AU54" s="315"/>
    </row>
    <row r="55" spans="1:47" s="303" customFormat="1" ht="22.5" customHeight="1">
      <c r="A55" s="304">
        <v>2341020501000</v>
      </c>
      <c r="B55" s="321" t="s">
        <v>4</v>
      </c>
      <c r="C55" s="321" t="s">
        <v>67</v>
      </c>
      <c r="D55" s="321" t="s">
        <v>7</v>
      </c>
      <c r="E55" s="321" t="s">
        <v>5</v>
      </c>
      <c r="F55" s="321" t="s">
        <v>5</v>
      </c>
      <c r="G55" s="321" t="s">
        <v>5</v>
      </c>
      <c r="H55" s="317" t="s">
        <v>588</v>
      </c>
      <c r="I55" s="317" t="s">
        <v>545</v>
      </c>
      <c r="J55" s="317" t="s">
        <v>545</v>
      </c>
      <c r="K55" s="322">
        <v>800000</v>
      </c>
      <c r="L55" s="322">
        <v>0</v>
      </c>
      <c r="M55" s="322">
        <v>0</v>
      </c>
      <c r="N55" s="322">
        <v>0</v>
      </c>
      <c r="O55" s="322">
        <v>800000</v>
      </c>
      <c r="P55" s="322">
        <v>500000</v>
      </c>
      <c r="Q55" s="322">
        <v>300000</v>
      </c>
      <c r="R55" s="322">
        <v>1000000</v>
      </c>
      <c r="S55" s="319">
        <f t="shared" si="1"/>
        <v>-500000</v>
      </c>
      <c r="T55" s="320">
        <f t="shared" si="2"/>
        <v>0.625</v>
      </c>
      <c r="U55" s="306" t="s">
        <v>663</v>
      </c>
      <c r="V55" s="323"/>
      <c r="W55" s="323"/>
      <c r="X55" s="324"/>
      <c r="Y55" s="324"/>
      <c r="Z55" s="324"/>
      <c r="AA55" s="324"/>
      <c r="AB55" s="324" t="e">
        <f t="shared" si="0"/>
        <v>#DIV/0!</v>
      </c>
      <c r="AC55" s="310"/>
      <c r="AD55" s="314"/>
      <c r="AE55" s="314"/>
      <c r="AF55" s="314"/>
      <c r="AG55" s="314"/>
      <c r="AH55" s="314"/>
      <c r="AI55" s="314"/>
      <c r="AJ55" s="314"/>
      <c r="AK55" s="314"/>
      <c r="AL55" s="314"/>
      <c r="AM55" s="314"/>
      <c r="AN55" s="314"/>
      <c r="AO55" s="314"/>
      <c r="AP55" s="314"/>
      <c r="AQ55" s="314"/>
      <c r="AR55" s="314"/>
      <c r="AS55" s="314"/>
      <c r="AT55" s="315"/>
      <c r="AU55" s="315"/>
    </row>
    <row r="56" spans="1:47" s="303" customFormat="1" ht="22.5" customHeight="1">
      <c r="A56" s="304">
        <v>2341020501001</v>
      </c>
      <c r="B56" s="310" t="s">
        <v>4</v>
      </c>
      <c r="C56" s="310" t="s">
        <v>67</v>
      </c>
      <c r="D56" s="310" t="s">
        <v>7</v>
      </c>
      <c r="E56" s="310" t="s">
        <v>46</v>
      </c>
      <c r="F56" s="310" t="s">
        <v>15</v>
      </c>
      <c r="G56" s="310" t="s">
        <v>17</v>
      </c>
      <c r="H56" s="306" t="s">
        <v>589</v>
      </c>
      <c r="I56" s="306" t="s">
        <v>545</v>
      </c>
      <c r="J56" s="306" t="s">
        <v>545</v>
      </c>
      <c r="K56" s="313">
        <v>800000</v>
      </c>
      <c r="L56" s="313">
        <v>0</v>
      </c>
      <c r="M56" s="313">
        <v>0</v>
      </c>
      <c r="N56" s="313">
        <v>0</v>
      </c>
      <c r="O56" s="313">
        <v>800000</v>
      </c>
      <c r="P56" s="313">
        <v>500000</v>
      </c>
      <c r="Q56" s="313">
        <v>300000</v>
      </c>
      <c r="R56" s="313">
        <v>1000000</v>
      </c>
      <c r="S56" s="308">
        <f t="shared" si="1"/>
        <v>-500000</v>
      </c>
      <c r="T56" s="309">
        <f t="shared" si="2"/>
        <v>0.625</v>
      </c>
      <c r="U56" s="306" t="s">
        <v>664</v>
      </c>
      <c r="V56" s="306" t="s">
        <v>665</v>
      </c>
      <c r="W56" s="306" t="s">
        <v>666</v>
      </c>
      <c r="X56" s="310" t="s">
        <v>720</v>
      </c>
      <c r="Y56" s="310" t="s">
        <v>720</v>
      </c>
      <c r="Z56" s="310" t="s">
        <v>720</v>
      </c>
      <c r="AA56" s="310" t="s">
        <v>720</v>
      </c>
      <c r="AB56" s="310" t="e">
        <f t="shared" si="0"/>
        <v>#VALUE!</v>
      </c>
      <c r="AC56" s="310"/>
      <c r="AD56" s="314"/>
      <c r="AE56" s="314"/>
      <c r="AF56" s="314"/>
      <c r="AG56" s="314"/>
      <c r="AH56" s="314"/>
      <c r="AI56" s="314"/>
      <c r="AJ56" s="314"/>
      <c r="AK56" s="314"/>
      <c r="AL56" s="314"/>
      <c r="AM56" s="314"/>
      <c r="AN56" s="314"/>
      <c r="AO56" s="314"/>
      <c r="AP56" s="314"/>
      <c r="AQ56" s="314"/>
      <c r="AR56" s="314"/>
      <c r="AS56" s="314"/>
      <c r="AT56" s="315"/>
      <c r="AU56" s="315"/>
    </row>
    <row r="57" spans="1:47" s="303" customFormat="1" ht="22.5" customHeight="1">
      <c r="A57" s="304">
        <v>2341020601000</v>
      </c>
      <c r="B57" s="321" t="s">
        <v>4</v>
      </c>
      <c r="C57" s="321" t="s">
        <v>253</v>
      </c>
      <c r="D57" s="321" t="s">
        <v>7</v>
      </c>
      <c r="E57" s="321" t="s">
        <v>5</v>
      </c>
      <c r="F57" s="321" t="s">
        <v>5</v>
      </c>
      <c r="G57" s="321" t="s">
        <v>5</v>
      </c>
      <c r="H57" s="317" t="s">
        <v>590</v>
      </c>
      <c r="I57" s="317" t="s">
        <v>545</v>
      </c>
      <c r="J57" s="317" t="s">
        <v>545</v>
      </c>
      <c r="K57" s="322">
        <v>1000</v>
      </c>
      <c r="L57" s="322">
        <v>0</v>
      </c>
      <c r="M57" s="322">
        <v>0</v>
      </c>
      <c r="N57" s="322">
        <v>0</v>
      </c>
      <c r="O57" s="322">
        <v>1000</v>
      </c>
      <c r="P57" s="322">
        <v>0</v>
      </c>
      <c r="Q57" s="322">
        <v>1000</v>
      </c>
      <c r="R57" s="322">
        <v>198457</v>
      </c>
      <c r="S57" s="319">
        <f t="shared" si="1"/>
        <v>-198457</v>
      </c>
      <c r="T57" s="320">
        <f t="shared" si="2"/>
        <v>0</v>
      </c>
      <c r="U57" s="306" t="s">
        <v>667</v>
      </c>
      <c r="V57" s="323"/>
      <c r="W57" s="323"/>
      <c r="X57" s="324"/>
      <c r="Y57" s="324"/>
      <c r="Z57" s="324"/>
      <c r="AA57" s="324"/>
      <c r="AB57" s="324" t="e">
        <f t="shared" si="0"/>
        <v>#DIV/0!</v>
      </c>
      <c r="AC57" s="310"/>
      <c r="AD57" s="314"/>
      <c r="AE57" s="314"/>
      <c r="AF57" s="314"/>
      <c r="AG57" s="314"/>
      <c r="AH57" s="314"/>
      <c r="AI57" s="314"/>
      <c r="AJ57" s="314"/>
      <c r="AK57" s="314"/>
      <c r="AL57" s="314"/>
      <c r="AM57" s="314"/>
      <c r="AN57" s="314"/>
      <c r="AO57" s="314"/>
      <c r="AP57" s="314"/>
      <c r="AQ57" s="314"/>
      <c r="AR57" s="314"/>
      <c r="AS57" s="314"/>
      <c r="AT57" s="315"/>
      <c r="AU57" s="315"/>
    </row>
    <row r="58" spans="1:47" s="303" customFormat="1" ht="22.5" customHeight="1">
      <c r="A58" s="304">
        <v>2341020601001</v>
      </c>
      <c r="B58" s="310" t="s">
        <v>4</v>
      </c>
      <c r="C58" s="310" t="s">
        <v>253</v>
      </c>
      <c r="D58" s="310" t="s">
        <v>7</v>
      </c>
      <c r="E58" s="310" t="s">
        <v>46</v>
      </c>
      <c r="F58" s="310" t="s">
        <v>15</v>
      </c>
      <c r="G58" s="310" t="s">
        <v>17</v>
      </c>
      <c r="H58" s="306" t="s">
        <v>591</v>
      </c>
      <c r="I58" s="306" t="s">
        <v>545</v>
      </c>
      <c r="J58" s="306" t="s">
        <v>545</v>
      </c>
      <c r="K58" s="313">
        <v>1000</v>
      </c>
      <c r="L58" s="313">
        <v>0</v>
      </c>
      <c r="M58" s="313">
        <v>0</v>
      </c>
      <c r="N58" s="313">
        <v>0</v>
      </c>
      <c r="O58" s="313">
        <v>1000</v>
      </c>
      <c r="P58" s="313">
        <v>0</v>
      </c>
      <c r="Q58" s="313">
        <v>1000</v>
      </c>
      <c r="R58" s="313">
        <v>198457</v>
      </c>
      <c r="S58" s="308">
        <f t="shared" si="1"/>
        <v>-198457</v>
      </c>
      <c r="T58" s="309">
        <f t="shared" si="2"/>
        <v>0</v>
      </c>
      <c r="U58" s="306" t="s">
        <v>591</v>
      </c>
      <c r="V58" s="306" t="s">
        <v>650</v>
      </c>
      <c r="W58" s="306" t="s">
        <v>668</v>
      </c>
      <c r="X58" s="310" t="s">
        <v>720</v>
      </c>
      <c r="Y58" s="310" t="s">
        <v>720</v>
      </c>
      <c r="Z58" s="310" t="s">
        <v>720</v>
      </c>
      <c r="AA58" s="310" t="s">
        <v>720</v>
      </c>
      <c r="AB58" s="310" t="e">
        <f t="shared" ref="AB58:AB98" si="3">P58/Z58</f>
        <v>#VALUE!</v>
      </c>
      <c r="AC58" s="310"/>
      <c r="AD58" s="314"/>
      <c r="AE58" s="314"/>
      <c r="AF58" s="314"/>
      <c r="AG58" s="314"/>
      <c r="AH58" s="314"/>
      <c r="AI58" s="314"/>
      <c r="AJ58" s="314"/>
      <c r="AK58" s="314"/>
      <c r="AL58" s="314"/>
      <c r="AM58" s="314"/>
      <c r="AN58" s="314"/>
      <c r="AO58" s="314"/>
      <c r="AP58" s="314"/>
      <c r="AQ58" s="314"/>
      <c r="AR58" s="314"/>
      <c r="AS58" s="314"/>
      <c r="AT58" s="315"/>
      <c r="AU58" s="315"/>
    </row>
    <row r="59" spans="1:47" s="303" customFormat="1" ht="22.5" customHeight="1">
      <c r="A59" s="304">
        <v>2341030101000</v>
      </c>
      <c r="B59" s="321" t="s">
        <v>251</v>
      </c>
      <c r="C59" s="321" t="s">
        <v>7</v>
      </c>
      <c r="D59" s="321" t="s">
        <v>7</v>
      </c>
      <c r="E59" s="321" t="s">
        <v>5</v>
      </c>
      <c r="F59" s="321" t="s">
        <v>5</v>
      </c>
      <c r="G59" s="321" t="s">
        <v>5</v>
      </c>
      <c r="H59" s="317" t="s">
        <v>592</v>
      </c>
      <c r="I59" s="317" t="s">
        <v>545</v>
      </c>
      <c r="J59" s="317" t="s">
        <v>545</v>
      </c>
      <c r="K59" s="322">
        <v>197779000</v>
      </c>
      <c r="L59" s="322">
        <v>0</v>
      </c>
      <c r="M59" s="322">
        <v>0</v>
      </c>
      <c r="N59" s="322">
        <v>0</v>
      </c>
      <c r="O59" s="322">
        <v>197779000</v>
      </c>
      <c r="P59" s="322">
        <v>197778809</v>
      </c>
      <c r="Q59" s="322">
        <v>191</v>
      </c>
      <c r="R59" s="322">
        <v>191397072</v>
      </c>
      <c r="S59" s="319">
        <f t="shared" ref="S59:S98" si="4">P59-R59</f>
        <v>6381737</v>
      </c>
      <c r="T59" s="320">
        <f t="shared" ref="T59:T98" si="5">P59/O59</f>
        <v>0.99999903427563086</v>
      </c>
      <c r="U59" s="306" t="s">
        <v>669</v>
      </c>
      <c r="V59" s="323"/>
      <c r="W59" s="323"/>
      <c r="X59" s="324"/>
      <c r="Y59" s="324"/>
      <c r="Z59" s="324"/>
      <c r="AA59" s="324"/>
      <c r="AB59" s="324" t="e">
        <f t="shared" si="3"/>
        <v>#DIV/0!</v>
      </c>
      <c r="AC59" s="310"/>
      <c r="AD59" s="314"/>
      <c r="AE59" s="314"/>
      <c r="AF59" s="314"/>
      <c r="AG59" s="314"/>
      <c r="AH59" s="314"/>
      <c r="AI59" s="314"/>
      <c r="AJ59" s="314"/>
      <c r="AK59" s="314"/>
      <c r="AL59" s="314"/>
      <c r="AM59" s="314"/>
      <c r="AN59" s="314"/>
      <c r="AO59" s="314"/>
      <c r="AP59" s="314"/>
      <c r="AQ59" s="314"/>
      <c r="AR59" s="314"/>
      <c r="AS59" s="314"/>
      <c r="AT59" s="315"/>
      <c r="AU59" s="315"/>
    </row>
    <row r="60" spans="1:47" s="303" customFormat="1" ht="22.5" customHeight="1">
      <c r="A60" s="304">
        <v>2341030101001</v>
      </c>
      <c r="B60" s="310" t="s">
        <v>251</v>
      </c>
      <c r="C60" s="310" t="s">
        <v>7</v>
      </c>
      <c r="D60" s="310" t="s">
        <v>7</v>
      </c>
      <c r="E60" s="310" t="s">
        <v>46</v>
      </c>
      <c r="F60" s="310" t="s">
        <v>21</v>
      </c>
      <c r="G60" s="310" t="s">
        <v>23</v>
      </c>
      <c r="H60" s="306" t="s">
        <v>593</v>
      </c>
      <c r="I60" s="306" t="s">
        <v>545</v>
      </c>
      <c r="J60" s="306" t="s">
        <v>545</v>
      </c>
      <c r="K60" s="313">
        <v>197779000</v>
      </c>
      <c r="L60" s="313">
        <v>0</v>
      </c>
      <c r="M60" s="313">
        <v>0</v>
      </c>
      <c r="N60" s="313">
        <v>0</v>
      </c>
      <c r="O60" s="313">
        <v>197779000</v>
      </c>
      <c r="P60" s="313">
        <v>197778809</v>
      </c>
      <c r="Q60" s="313">
        <v>191</v>
      </c>
      <c r="R60" s="313">
        <v>191397072</v>
      </c>
      <c r="S60" s="308">
        <f t="shared" si="4"/>
        <v>6381737</v>
      </c>
      <c r="T60" s="309">
        <f t="shared" si="5"/>
        <v>0.99999903427563086</v>
      </c>
      <c r="U60" s="306" t="s">
        <v>670</v>
      </c>
      <c r="V60" s="306" t="s">
        <v>625</v>
      </c>
      <c r="W60" s="306" t="s">
        <v>671</v>
      </c>
      <c r="X60" s="310" t="s">
        <v>720</v>
      </c>
      <c r="Y60" s="310" t="s">
        <v>720</v>
      </c>
      <c r="Z60" s="310" t="s">
        <v>720</v>
      </c>
      <c r="AA60" s="310" t="s">
        <v>720</v>
      </c>
      <c r="AB60" s="310" t="e">
        <f t="shared" si="3"/>
        <v>#VALUE!</v>
      </c>
      <c r="AC60" s="310"/>
      <c r="AD60" s="314"/>
      <c r="AE60" s="314"/>
      <c r="AF60" s="314"/>
      <c r="AG60" s="314"/>
      <c r="AH60" s="314"/>
      <c r="AI60" s="314"/>
      <c r="AJ60" s="314"/>
      <c r="AK60" s="314"/>
      <c r="AL60" s="314"/>
      <c r="AM60" s="314"/>
      <c r="AN60" s="314"/>
      <c r="AO60" s="314"/>
      <c r="AP60" s="314"/>
      <c r="AQ60" s="314"/>
      <c r="AR60" s="314"/>
      <c r="AS60" s="314"/>
      <c r="AT60" s="315"/>
      <c r="AU60" s="315"/>
    </row>
    <row r="61" spans="1:47" s="303" customFormat="1" ht="22.5" customHeight="1">
      <c r="A61" s="304">
        <v>2341030102000</v>
      </c>
      <c r="B61" s="321" t="s">
        <v>251</v>
      </c>
      <c r="C61" s="321" t="s">
        <v>7</v>
      </c>
      <c r="D61" s="321" t="s">
        <v>4</v>
      </c>
      <c r="E61" s="321" t="s">
        <v>5</v>
      </c>
      <c r="F61" s="321" t="s">
        <v>5</v>
      </c>
      <c r="G61" s="321" t="s">
        <v>5</v>
      </c>
      <c r="H61" s="317" t="s">
        <v>594</v>
      </c>
      <c r="I61" s="317" t="s">
        <v>545</v>
      </c>
      <c r="J61" s="317" t="s">
        <v>545</v>
      </c>
      <c r="K61" s="322">
        <v>1000</v>
      </c>
      <c r="L61" s="322">
        <v>0</v>
      </c>
      <c r="M61" s="322">
        <v>0</v>
      </c>
      <c r="N61" s="322">
        <v>0</v>
      </c>
      <c r="O61" s="322">
        <v>1000</v>
      </c>
      <c r="P61" s="322">
        <v>0</v>
      </c>
      <c r="Q61" s="322">
        <v>1000</v>
      </c>
      <c r="R61" s="322">
        <v>38808</v>
      </c>
      <c r="S61" s="319">
        <f t="shared" si="4"/>
        <v>-38808</v>
      </c>
      <c r="T61" s="320">
        <f t="shared" si="5"/>
        <v>0</v>
      </c>
      <c r="U61" s="306" t="s">
        <v>672</v>
      </c>
      <c r="V61" s="323"/>
      <c r="W61" s="323"/>
      <c r="X61" s="324"/>
      <c r="Y61" s="324"/>
      <c r="Z61" s="324"/>
      <c r="AA61" s="324"/>
      <c r="AB61" s="324" t="e">
        <f t="shared" si="3"/>
        <v>#DIV/0!</v>
      </c>
      <c r="AC61" s="310"/>
      <c r="AD61" s="314"/>
      <c r="AE61" s="314"/>
      <c r="AF61" s="314"/>
      <c r="AG61" s="314"/>
      <c r="AH61" s="314"/>
      <c r="AI61" s="314"/>
      <c r="AJ61" s="314"/>
      <c r="AK61" s="314"/>
      <c r="AL61" s="314"/>
      <c r="AM61" s="314"/>
      <c r="AN61" s="314"/>
      <c r="AO61" s="314"/>
      <c r="AP61" s="314"/>
      <c r="AQ61" s="314"/>
      <c r="AR61" s="314"/>
      <c r="AS61" s="314"/>
      <c r="AT61" s="315"/>
      <c r="AU61" s="315"/>
    </row>
    <row r="62" spans="1:47" s="303" customFormat="1" ht="22.5" customHeight="1">
      <c r="A62" s="304">
        <v>2341030102001</v>
      </c>
      <c r="B62" s="310" t="s">
        <v>251</v>
      </c>
      <c r="C62" s="310" t="s">
        <v>7</v>
      </c>
      <c r="D62" s="310" t="s">
        <v>4</v>
      </c>
      <c r="E62" s="310" t="s">
        <v>46</v>
      </c>
      <c r="F62" s="310" t="s">
        <v>21</v>
      </c>
      <c r="G62" s="310" t="s">
        <v>23</v>
      </c>
      <c r="H62" s="306" t="s">
        <v>595</v>
      </c>
      <c r="I62" s="306" t="s">
        <v>545</v>
      </c>
      <c r="J62" s="306" t="s">
        <v>545</v>
      </c>
      <c r="K62" s="313">
        <v>1000</v>
      </c>
      <c r="L62" s="313">
        <v>0</v>
      </c>
      <c r="M62" s="313">
        <v>0</v>
      </c>
      <c r="N62" s="313">
        <v>0</v>
      </c>
      <c r="O62" s="313">
        <v>1000</v>
      </c>
      <c r="P62" s="313">
        <v>0</v>
      </c>
      <c r="Q62" s="313">
        <v>1000</v>
      </c>
      <c r="R62" s="313">
        <v>38808</v>
      </c>
      <c r="S62" s="308">
        <f t="shared" si="4"/>
        <v>-38808</v>
      </c>
      <c r="T62" s="309">
        <f t="shared" si="5"/>
        <v>0</v>
      </c>
      <c r="U62" s="306" t="s">
        <v>670</v>
      </c>
      <c r="V62" s="306" t="s">
        <v>650</v>
      </c>
      <c r="W62" s="306" t="s">
        <v>671</v>
      </c>
      <c r="X62" s="310" t="s">
        <v>720</v>
      </c>
      <c r="Y62" s="310" t="s">
        <v>720</v>
      </c>
      <c r="Z62" s="310" t="s">
        <v>720</v>
      </c>
      <c r="AA62" s="310" t="s">
        <v>720</v>
      </c>
      <c r="AB62" s="310" t="e">
        <f t="shared" si="3"/>
        <v>#VALUE!</v>
      </c>
      <c r="AC62" s="310"/>
      <c r="AD62" s="314"/>
      <c r="AE62" s="314"/>
      <c r="AF62" s="314"/>
      <c r="AG62" s="314"/>
      <c r="AH62" s="314"/>
      <c r="AI62" s="314"/>
      <c r="AJ62" s="314"/>
      <c r="AK62" s="314"/>
      <c r="AL62" s="314"/>
      <c r="AM62" s="314"/>
      <c r="AN62" s="314"/>
      <c r="AO62" s="314"/>
      <c r="AP62" s="314"/>
      <c r="AQ62" s="314"/>
      <c r="AR62" s="314"/>
      <c r="AS62" s="314"/>
      <c r="AT62" s="315"/>
      <c r="AU62" s="315"/>
    </row>
    <row r="63" spans="1:47" s="303" customFormat="1" ht="22.5" customHeight="1">
      <c r="A63" s="304">
        <v>2341030201000</v>
      </c>
      <c r="B63" s="321" t="s">
        <v>251</v>
      </c>
      <c r="C63" s="321" t="s">
        <v>4</v>
      </c>
      <c r="D63" s="321" t="s">
        <v>7</v>
      </c>
      <c r="E63" s="321" t="s">
        <v>5</v>
      </c>
      <c r="F63" s="321" t="s">
        <v>5</v>
      </c>
      <c r="G63" s="321" t="s">
        <v>5</v>
      </c>
      <c r="H63" s="317" t="s">
        <v>596</v>
      </c>
      <c r="I63" s="317" t="s">
        <v>545</v>
      </c>
      <c r="J63" s="317" t="s">
        <v>545</v>
      </c>
      <c r="K63" s="322">
        <v>67542000</v>
      </c>
      <c r="L63" s="322">
        <v>0</v>
      </c>
      <c r="M63" s="322">
        <v>0</v>
      </c>
      <c r="N63" s="322">
        <v>0</v>
      </c>
      <c r="O63" s="322">
        <v>67542000</v>
      </c>
      <c r="P63" s="322">
        <v>67541227</v>
      </c>
      <c r="Q63" s="322">
        <v>773</v>
      </c>
      <c r="R63" s="322">
        <v>61406549</v>
      </c>
      <c r="S63" s="319">
        <f t="shared" si="4"/>
        <v>6134678</v>
      </c>
      <c r="T63" s="320">
        <f t="shared" si="5"/>
        <v>0.99998855526931396</v>
      </c>
      <c r="U63" s="306" t="s">
        <v>673</v>
      </c>
      <c r="V63" s="323"/>
      <c r="W63" s="323"/>
      <c r="X63" s="324"/>
      <c r="Y63" s="324"/>
      <c r="Z63" s="324"/>
      <c r="AA63" s="324"/>
      <c r="AB63" s="324" t="e">
        <f t="shared" si="3"/>
        <v>#DIV/0!</v>
      </c>
      <c r="AC63" s="310"/>
      <c r="AD63" s="314"/>
      <c r="AE63" s="314"/>
      <c r="AF63" s="314"/>
      <c r="AG63" s="314"/>
      <c r="AH63" s="314"/>
      <c r="AI63" s="314"/>
      <c r="AJ63" s="314"/>
      <c r="AK63" s="314"/>
      <c r="AL63" s="314"/>
      <c r="AM63" s="314"/>
      <c r="AN63" s="314"/>
      <c r="AO63" s="314"/>
      <c r="AP63" s="314"/>
      <c r="AQ63" s="314"/>
      <c r="AR63" s="314"/>
      <c r="AS63" s="314"/>
      <c r="AT63" s="315"/>
      <c r="AU63" s="315"/>
    </row>
    <row r="64" spans="1:47" s="303" customFormat="1" ht="22.5" customHeight="1">
      <c r="A64" s="304">
        <v>2341030201001</v>
      </c>
      <c r="B64" s="310" t="s">
        <v>251</v>
      </c>
      <c r="C64" s="310" t="s">
        <v>4</v>
      </c>
      <c r="D64" s="310" t="s">
        <v>7</v>
      </c>
      <c r="E64" s="310" t="s">
        <v>46</v>
      </c>
      <c r="F64" s="310" t="s">
        <v>21</v>
      </c>
      <c r="G64" s="310" t="s">
        <v>23</v>
      </c>
      <c r="H64" s="306" t="s">
        <v>597</v>
      </c>
      <c r="I64" s="306" t="s">
        <v>545</v>
      </c>
      <c r="J64" s="306" t="s">
        <v>545</v>
      </c>
      <c r="K64" s="313">
        <v>67542000</v>
      </c>
      <c r="L64" s="313">
        <v>0</v>
      </c>
      <c r="M64" s="313">
        <v>0</v>
      </c>
      <c r="N64" s="313">
        <v>0</v>
      </c>
      <c r="O64" s="313">
        <v>67542000</v>
      </c>
      <c r="P64" s="313">
        <v>67541227</v>
      </c>
      <c r="Q64" s="313">
        <v>773</v>
      </c>
      <c r="R64" s="313">
        <v>61406549</v>
      </c>
      <c r="S64" s="308">
        <f t="shared" si="4"/>
        <v>6134678</v>
      </c>
      <c r="T64" s="309">
        <f t="shared" si="5"/>
        <v>0.99998855526931396</v>
      </c>
      <c r="U64" s="306" t="s">
        <v>674</v>
      </c>
      <c r="V64" s="306" t="s">
        <v>625</v>
      </c>
      <c r="W64" s="306" t="s">
        <v>671</v>
      </c>
      <c r="X64" s="310" t="s">
        <v>720</v>
      </c>
      <c r="Y64" s="310" t="s">
        <v>720</v>
      </c>
      <c r="Z64" s="310" t="s">
        <v>720</v>
      </c>
      <c r="AA64" s="310" t="s">
        <v>720</v>
      </c>
      <c r="AB64" s="310" t="e">
        <f t="shared" si="3"/>
        <v>#VALUE!</v>
      </c>
      <c r="AC64" s="310"/>
      <c r="AD64" s="314"/>
      <c r="AE64" s="314"/>
      <c r="AF64" s="314"/>
      <c r="AG64" s="314"/>
      <c r="AH64" s="314"/>
      <c r="AI64" s="314"/>
      <c r="AJ64" s="314"/>
      <c r="AK64" s="314"/>
      <c r="AL64" s="314"/>
      <c r="AM64" s="314"/>
      <c r="AN64" s="314"/>
      <c r="AO64" s="314"/>
      <c r="AP64" s="314"/>
      <c r="AQ64" s="314"/>
      <c r="AR64" s="314"/>
      <c r="AS64" s="314"/>
      <c r="AT64" s="315"/>
      <c r="AU64" s="315"/>
    </row>
    <row r="65" spans="1:47" ht="22.5" customHeight="1">
      <c r="A65" s="325">
        <v>2341030202000</v>
      </c>
      <c r="B65" s="321" t="s">
        <v>251</v>
      </c>
      <c r="C65" s="321" t="s">
        <v>4</v>
      </c>
      <c r="D65" s="321" t="s">
        <v>4</v>
      </c>
      <c r="E65" s="321" t="s">
        <v>5</v>
      </c>
      <c r="F65" s="321" t="s">
        <v>5</v>
      </c>
      <c r="G65" s="321" t="s">
        <v>5</v>
      </c>
      <c r="H65" s="317" t="s">
        <v>739</v>
      </c>
      <c r="I65" s="317" t="s">
        <v>545</v>
      </c>
      <c r="J65" s="317" t="s">
        <v>545</v>
      </c>
      <c r="K65" s="322">
        <v>1000</v>
      </c>
      <c r="L65" s="322">
        <v>0</v>
      </c>
      <c r="M65" s="322">
        <v>0</v>
      </c>
      <c r="N65" s="322">
        <v>0</v>
      </c>
      <c r="O65" s="322">
        <v>1000</v>
      </c>
      <c r="P65" s="322">
        <v>0</v>
      </c>
      <c r="Q65" s="322">
        <v>1000</v>
      </c>
      <c r="R65" s="322">
        <v>0</v>
      </c>
      <c r="S65" s="319">
        <f t="shared" si="4"/>
        <v>0</v>
      </c>
      <c r="T65" s="320">
        <f t="shared" si="5"/>
        <v>0</v>
      </c>
      <c r="U65" s="326" t="s">
        <v>740</v>
      </c>
      <c r="V65" s="323"/>
      <c r="W65" s="323"/>
      <c r="X65" s="324"/>
      <c r="Y65" s="324"/>
      <c r="Z65" s="324"/>
      <c r="AA65" s="324"/>
      <c r="AB65" s="324" t="e">
        <f t="shared" si="3"/>
        <v>#DIV/0!</v>
      </c>
      <c r="AC65" s="327"/>
      <c r="AD65" s="328">
        <v>0</v>
      </c>
      <c r="AE65" s="328">
        <v>0</v>
      </c>
      <c r="AF65" s="328">
        <v>0</v>
      </c>
      <c r="AG65" s="329">
        <v>0</v>
      </c>
      <c r="AH65" s="329">
        <v>0</v>
      </c>
      <c r="AI65" s="328">
        <v>1000</v>
      </c>
      <c r="AJ65" s="328">
        <v>0</v>
      </c>
      <c r="AK65" s="328">
        <v>0</v>
      </c>
      <c r="AL65" s="328">
        <v>0</v>
      </c>
      <c r="AM65" s="328">
        <v>1000</v>
      </c>
      <c r="AN65" s="328">
        <v>0</v>
      </c>
      <c r="AO65" s="328">
        <v>0</v>
      </c>
      <c r="AP65" s="328">
        <v>0</v>
      </c>
      <c r="AQ65" s="328">
        <v>1000</v>
      </c>
      <c r="AR65" s="329">
        <v>0</v>
      </c>
      <c r="AS65" s="329">
        <v>0</v>
      </c>
      <c r="AT65" s="330">
        <v>0</v>
      </c>
      <c r="AU65" s="330">
        <v>0</v>
      </c>
    </row>
    <row r="66" spans="1:47" s="303" customFormat="1" ht="22.5" customHeight="1">
      <c r="A66" s="304">
        <v>2341030301000</v>
      </c>
      <c r="B66" s="321" t="s">
        <v>251</v>
      </c>
      <c r="C66" s="321" t="s">
        <v>251</v>
      </c>
      <c r="D66" s="321" t="s">
        <v>7</v>
      </c>
      <c r="E66" s="321" t="s">
        <v>5</v>
      </c>
      <c r="F66" s="321" t="s">
        <v>5</v>
      </c>
      <c r="G66" s="321" t="s">
        <v>5</v>
      </c>
      <c r="H66" s="317" t="s">
        <v>598</v>
      </c>
      <c r="I66" s="317" t="s">
        <v>545</v>
      </c>
      <c r="J66" s="317" t="s">
        <v>545</v>
      </c>
      <c r="K66" s="322">
        <v>22193000</v>
      </c>
      <c r="L66" s="322">
        <v>0</v>
      </c>
      <c r="M66" s="322">
        <v>0</v>
      </c>
      <c r="N66" s="322">
        <v>0</v>
      </c>
      <c r="O66" s="322">
        <v>22193000</v>
      </c>
      <c r="P66" s="322">
        <v>22192372</v>
      </c>
      <c r="Q66" s="322">
        <v>628</v>
      </c>
      <c r="R66" s="322">
        <v>24226351</v>
      </c>
      <c r="S66" s="319">
        <f t="shared" si="4"/>
        <v>-2033979</v>
      </c>
      <c r="T66" s="320">
        <f t="shared" si="5"/>
        <v>0.9999717027891678</v>
      </c>
      <c r="U66" s="306" t="s">
        <v>675</v>
      </c>
      <c r="V66" s="323"/>
      <c r="W66" s="323"/>
      <c r="X66" s="324"/>
      <c r="Y66" s="324"/>
      <c r="Z66" s="324"/>
      <c r="AA66" s="324"/>
      <c r="AB66" s="324" t="e">
        <f t="shared" si="3"/>
        <v>#DIV/0!</v>
      </c>
      <c r="AC66" s="310"/>
      <c r="AD66" s="314"/>
      <c r="AE66" s="314"/>
      <c r="AF66" s="314"/>
      <c r="AG66" s="314"/>
      <c r="AH66" s="314"/>
      <c r="AI66" s="314"/>
      <c r="AJ66" s="314"/>
      <c r="AK66" s="314"/>
      <c r="AL66" s="314"/>
      <c r="AM66" s="314"/>
      <c r="AN66" s="314"/>
      <c r="AO66" s="314"/>
      <c r="AP66" s="314"/>
      <c r="AQ66" s="314"/>
      <c r="AR66" s="314"/>
      <c r="AS66" s="314"/>
      <c r="AT66" s="315"/>
      <c r="AU66" s="315"/>
    </row>
    <row r="67" spans="1:47" s="303" customFormat="1" ht="22.5" customHeight="1">
      <c r="A67" s="304">
        <v>2341030301001</v>
      </c>
      <c r="B67" s="310" t="s">
        <v>251</v>
      </c>
      <c r="C67" s="310" t="s">
        <v>251</v>
      </c>
      <c r="D67" s="310" t="s">
        <v>7</v>
      </c>
      <c r="E67" s="310" t="s">
        <v>46</v>
      </c>
      <c r="F67" s="310" t="s">
        <v>21</v>
      </c>
      <c r="G67" s="310" t="s">
        <v>23</v>
      </c>
      <c r="H67" s="306" t="s">
        <v>599</v>
      </c>
      <c r="I67" s="306" t="s">
        <v>545</v>
      </c>
      <c r="J67" s="306" t="s">
        <v>545</v>
      </c>
      <c r="K67" s="313">
        <v>22193000</v>
      </c>
      <c r="L67" s="313">
        <v>0</v>
      </c>
      <c r="M67" s="313">
        <v>0</v>
      </c>
      <c r="N67" s="313">
        <v>0</v>
      </c>
      <c r="O67" s="313">
        <v>22193000</v>
      </c>
      <c r="P67" s="313">
        <v>22192372</v>
      </c>
      <c r="Q67" s="313">
        <v>628</v>
      </c>
      <c r="R67" s="313">
        <v>24226351</v>
      </c>
      <c r="S67" s="308">
        <f t="shared" si="4"/>
        <v>-2033979</v>
      </c>
      <c r="T67" s="309">
        <f t="shared" si="5"/>
        <v>0.9999717027891678</v>
      </c>
      <c r="U67" s="306" t="s">
        <v>676</v>
      </c>
      <c r="V67" s="306" t="s">
        <v>625</v>
      </c>
      <c r="W67" s="306" t="s">
        <v>671</v>
      </c>
      <c r="X67" s="310" t="s">
        <v>720</v>
      </c>
      <c r="Y67" s="310" t="s">
        <v>720</v>
      </c>
      <c r="Z67" s="310" t="s">
        <v>720</v>
      </c>
      <c r="AA67" s="310" t="s">
        <v>720</v>
      </c>
      <c r="AB67" s="310" t="e">
        <f t="shared" si="3"/>
        <v>#VALUE!</v>
      </c>
      <c r="AC67" s="310"/>
      <c r="AD67" s="314"/>
      <c r="AE67" s="314"/>
      <c r="AF67" s="314"/>
      <c r="AG67" s="314"/>
      <c r="AH67" s="314"/>
      <c r="AI67" s="314"/>
      <c r="AJ67" s="314"/>
      <c r="AK67" s="314"/>
      <c r="AL67" s="314"/>
      <c r="AM67" s="314"/>
      <c r="AN67" s="314"/>
      <c r="AO67" s="314"/>
      <c r="AP67" s="314"/>
      <c r="AQ67" s="314"/>
      <c r="AR67" s="314"/>
      <c r="AS67" s="314"/>
      <c r="AT67" s="315"/>
      <c r="AU67" s="315"/>
    </row>
    <row r="68" spans="1:47" s="303" customFormat="1" ht="22.5" customHeight="1">
      <c r="A68" s="304">
        <v>2341040101000</v>
      </c>
      <c r="B68" s="321" t="s">
        <v>235</v>
      </c>
      <c r="C68" s="321" t="s">
        <v>7</v>
      </c>
      <c r="D68" s="321" t="s">
        <v>7</v>
      </c>
      <c r="E68" s="321" t="s">
        <v>5</v>
      </c>
      <c r="F68" s="321" t="s">
        <v>5</v>
      </c>
      <c r="G68" s="321" t="s">
        <v>5</v>
      </c>
      <c r="H68" s="317" t="s">
        <v>565</v>
      </c>
      <c r="I68" s="317" t="s">
        <v>545</v>
      </c>
      <c r="J68" s="317" t="s">
        <v>545</v>
      </c>
      <c r="K68" s="322">
        <v>1000</v>
      </c>
      <c r="L68" s="322">
        <v>0</v>
      </c>
      <c r="M68" s="322">
        <v>0</v>
      </c>
      <c r="N68" s="322">
        <v>0</v>
      </c>
      <c r="O68" s="322">
        <v>1000</v>
      </c>
      <c r="P68" s="322">
        <v>59</v>
      </c>
      <c r="Q68" s="322">
        <v>941</v>
      </c>
      <c r="R68" s="322">
        <v>28</v>
      </c>
      <c r="S68" s="319">
        <f t="shared" si="4"/>
        <v>31</v>
      </c>
      <c r="T68" s="320">
        <f t="shared" si="5"/>
        <v>5.8999999999999997E-2</v>
      </c>
      <c r="U68" s="306" t="s">
        <v>677</v>
      </c>
      <c r="V68" s="323"/>
      <c r="W68" s="323"/>
      <c r="X68" s="324"/>
      <c r="Y68" s="324"/>
      <c r="Z68" s="324"/>
      <c r="AA68" s="324"/>
      <c r="AB68" s="324" t="e">
        <f t="shared" si="3"/>
        <v>#DIV/0!</v>
      </c>
      <c r="AC68" s="310"/>
      <c r="AD68" s="314"/>
      <c r="AE68" s="314"/>
      <c r="AF68" s="314"/>
      <c r="AG68" s="314"/>
      <c r="AH68" s="314"/>
      <c r="AI68" s="314"/>
      <c r="AJ68" s="314"/>
      <c r="AK68" s="314"/>
      <c r="AL68" s="314"/>
      <c r="AM68" s="314"/>
      <c r="AN68" s="314"/>
      <c r="AO68" s="314"/>
      <c r="AP68" s="314"/>
      <c r="AQ68" s="314"/>
      <c r="AR68" s="314"/>
      <c r="AS68" s="314"/>
      <c r="AT68" s="315"/>
      <c r="AU68" s="315"/>
    </row>
    <row r="69" spans="1:47" s="303" customFormat="1" ht="22.5" customHeight="1">
      <c r="A69" s="304">
        <v>2341040101001</v>
      </c>
      <c r="B69" s="310" t="s">
        <v>235</v>
      </c>
      <c r="C69" s="310" t="s">
        <v>7</v>
      </c>
      <c r="D69" s="310" t="s">
        <v>7</v>
      </c>
      <c r="E69" s="310" t="s">
        <v>46</v>
      </c>
      <c r="F69" s="310" t="s">
        <v>15</v>
      </c>
      <c r="G69" s="310" t="s">
        <v>17</v>
      </c>
      <c r="H69" s="306" t="s">
        <v>600</v>
      </c>
      <c r="I69" s="306" t="s">
        <v>545</v>
      </c>
      <c r="J69" s="306" t="s">
        <v>545</v>
      </c>
      <c r="K69" s="313">
        <v>1000</v>
      </c>
      <c r="L69" s="313">
        <v>0</v>
      </c>
      <c r="M69" s="313">
        <v>0</v>
      </c>
      <c r="N69" s="313">
        <v>0</v>
      </c>
      <c r="O69" s="313">
        <v>1000</v>
      </c>
      <c r="P69" s="313">
        <v>59</v>
      </c>
      <c r="Q69" s="313">
        <v>941</v>
      </c>
      <c r="R69" s="313">
        <v>28</v>
      </c>
      <c r="S69" s="308">
        <f t="shared" si="4"/>
        <v>31</v>
      </c>
      <c r="T69" s="309">
        <f t="shared" si="5"/>
        <v>5.8999999999999997E-2</v>
      </c>
      <c r="U69" s="306" t="s">
        <v>677</v>
      </c>
      <c r="V69" s="306" t="s">
        <v>625</v>
      </c>
      <c r="W69" s="306" t="s">
        <v>626</v>
      </c>
      <c r="X69" s="310" t="s">
        <v>720</v>
      </c>
      <c r="Y69" s="310" t="s">
        <v>720</v>
      </c>
      <c r="Z69" s="310" t="s">
        <v>720</v>
      </c>
      <c r="AA69" s="310" t="s">
        <v>720</v>
      </c>
      <c r="AB69" s="310" t="e">
        <f t="shared" si="3"/>
        <v>#VALUE!</v>
      </c>
      <c r="AC69" s="310"/>
      <c r="AD69" s="314"/>
      <c r="AE69" s="314"/>
      <c r="AF69" s="314"/>
      <c r="AG69" s="314"/>
      <c r="AH69" s="314"/>
      <c r="AI69" s="314"/>
      <c r="AJ69" s="314"/>
      <c r="AK69" s="314"/>
      <c r="AL69" s="314"/>
      <c r="AM69" s="314"/>
      <c r="AN69" s="314"/>
      <c r="AO69" s="314"/>
      <c r="AP69" s="314"/>
      <c r="AQ69" s="314"/>
      <c r="AR69" s="314"/>
      <c r="AS69" s="314"/>
      <c r="AT69" s="315"/>
      <c r="AU69" s="315"/>
    </row>
    <row r="70" spans="1:47" s="303" customFormat="1" ht="22.5" customHeight="1">
      <c r="A70" s="304">
        <v>2341050101000</v>
      </c>
      <c r="B70" s="321" t="s">
        <v>67</v>
      </c>
      <c r="C70" s="321" t="s">
        <v>7</v>
      </c>
      <c r="D70" s="321" t="s">
        <v>7</v>
      </c>
      <c r="E70" s="321" t="s">
        <v>5</v>
      </c>
      <c r="F70" s="321" t="s">
        <v>5</v>
      </c>
      <c r="G70" s="321" t="s">
        <v>5</v>
      </c>
      <c r="H70" s="317" t="s">
        <v>601</v>
      </c>
      <c r="I70" s="317" t="s">
        <v>545</v>
      </c>
      <c r="J70" s="317" t="s">
        <v>545</v>
      </c>
      <c r="K70" s="322">
        <v>8906000</v>
      </c>
      <c r="L70" s="322">
        <v>-1777000</v>
      </c>
      <c r="M70" s="322">
        <v>0</v>
      </c>
      <c r="N70" s="322">
        <v>0</v>
      </c>
      <c r="O70" s="322">
        <v>7129000</v>
      </c>
      <c r="P70" s="322">
        <v>6467566</v>
      </c>
      <c r="Q70" s="322">
        <v>661434</v>
      </c>
      <c r="R70" s="322">
        <v>7517022</v>
      </c>
      <c r="S70" s="319">
        <f t="shared" si="4"/>
        <v>-1049456</v>
      </c>
      <c r="T70" s="320">
        <f t="shared" si="5"/>
        <v>0.90721924533595177</v>
      </c>
      <c r="U70" s="306" t="s">
        <v>678</v>
      </c>
      <c r="V70" s="323"/>
      <c r="W70" s="323"/>
      <c r="X70" s="324"/>
      <c r="Y70" s="324"/>
      <c r="Z70" s="324"/>
      <c r="AA70" s="324"/>
      <c r="AB70" s="324" t="e">
        <f t="shared" si="3"/>
        <v>#DIV/0!</v>
      </c>
      <c r="AC70" s="310"/>
      <c r="AD70" s="314"/>
      <c r="AE70" s="314"/>
      <c r="AF70" s="314"/>
      <c r="AG70" s="314"/>
      <c r="AH70" s="314"/>
      <c r="AI70" s="314"/>
      <c r="AJ70" s="314"/>
      <c r="AK70" s="314"/>
      <c r="AL70" s="314"/>
      <c r="AM70" s="314"/>
      <c r="AN70" s="314"/>
      <c r="AO70" s="314"/>
      <c r="AP70" s="314"/>
      <c r="AQ70" s="314"/>
      <c r="AR70" s="314"/>
      <c r="AS70" s="314"/>
      <c r="AT70" s="315"/>
      <c r="AU70" s="315"/>
    </row>
    <row r="71" spans="1:47" s="303" customFormat="1" ht="22.5" customHeight="1">
      <c r="A71" s="304">
        <v>2341050101001</v>
      </c>
      <c r="B71" s="310" t="s">
        <v>67</v>
      </c>
      <c r="C71" s="310" t="s">
        <v>7</v>
      </c>
      <c r="D71" s="310" t="s">
        <v>7</v>
      </c>
      <c r="E71" s="310" t="s">
        <v>21</v>
      </c>
      <c r="F71" s="310" t="s">
        <v>21</v>
      </c>
      <c r="G71" s="310" t="s">
        <v>23</v>
      </c>
      <c r="H71" s="306" t="s">
        <v>27</v>
      </c>
      <c r="I71" s="306" t="s">
        <v>545</v>
      </c>
      <c r="J71" s="306" t="s">
        <v>545</v>
      </c>
      <c r="K71" s="313">
        <v>224000</v>
      </c>
      <c r="L71" s="313">
        <v>0</v>
      </c>
      <c r="M71" s="313">
        <v>0</v>
      </c>
      <c r="N71" s="313">
        <v>0</v>
      </c>
      <c r="O71" s="313">
        <v>224000</v>
      </c>
      <c r="P71" s="313">
        <v>56037</v>
      </c>
      <c r="Q71" s="313">
        <v>167963</v>
      </c>
      <c r="R71" s="313">
        <v>191384</v>
      </c>
      <c r="S71" s="308">
        <f t="shared" si="4"/>
        <v>-135347</v>
      </c>
      <c r="T71" s="309">
        <f t="shared" si="5"/>
        <v>0.25016517857142856</v>
      </c>
      <c r="U71" s="306" t="s">
        <v>679</v>
      </c>
      <c r="V71" s="306" t="s">
        <v>680</v>
      </c>
      <c r="W71" s="306" t="s">
        <v>680</v>
      </c>
      <c r="X71" s="310" t="s">
        <v>720</v>
      </c>
      <c r="Y71" s="310" t="s">
        <v>720</v>
      </c>
      <c r="Z71" s="310" t="s">
        <v>720</v>
      </c>
      <c r="AA71" s="310" t="s">
        <v>720</v>
      </c>
      <c r="AB71" s="310" t="e">
        <f t="shared" si="3"/>
        <v>#VALUE!</v>
      </c>
      <c r="AC71" s="310"/>
      <c r="AD71" s="314"/>
      <c r="AE71" s="314"/>
      <c r="AF71" s="314"/>
      <c r="AG71" s="314"/>
      <c r="AH71" s="314"/>
      <c r="AI71" s="314"/>
      <c r="AJ71" s="314"/>
      <c r="AK71" s="314"/>
      <c r="AL71" s="314"/>
      <c r="AM71" s="314"/>
      <c r="AN71" s="314"/>
      <c r="AO71" s="314"/>
      <c r="AP71" s="314"/>
      <c r="AQ71" s="314"/>
      <c r="AR71" s="314"/>
      <c r="AS71" s="314"/>
      <c r="AT71" s="315"/>
      <c r="AU71" s="315"/>
    </row>
    <row r="72" spans="1:47" s="303" customFormat="1" ht="22.5" customHeight="1">
      <c r="A72" s="304">
        <v>2341050101002</v>
      </c>
      <c r="B72" s="310" t="s">
        <v>67</v>
      </c>
      <c r="C72" s="310" t="s">
        <v>7</v>
      </c>
      <c r="D72" s="310" t="s">
        <v>7</v>
      </c>
      <c r="E72" s="310" t="s">
        <v>36</v>
      </c>
      <c r="F72" s="310" t="s">
        <v>21</v>
      </c>
      <c r="G72" s="310" t="s">
        <v>23</v>
      </c>
      <c r="H72" s="306" t="s">
        <v>91</v>
      </c>
      <c r="I72" s="306" t="s">
        <v>545</v>
      </c>
      <c r="J72" s="306" t="s">
        <v>545</v>
      </c>
      <c r="K72" s="313">
        <v>216000</v>
      </c>
      <c r="L72" s="313">
        <v>0</v>
      </c>
      <c r="M72" s="313">
        <v>0</v>
      </c>
      <c r="N72" s="313">
        <v>0</v>
      </c>
      <c r="O72" s="313">
        <v>216000</v>
      </c>
      <c r="P72" s="313">
        <v>182667</v>
      </c>
      <c r="Q72" s="313">
        <v>33333</v>
      </c>
      <c r="R72" s="313">
        <v>277634</v>
      </c>
      <c r="S72" s="308">
        <f t="shared" si="4"/>
        <v>-94967</v>
      </c>
      <c r="T72" s="309">
        <f t="shared" si="5"/>
        <v>0.84568055555555555</v>
      </c>
      <c r="U72" s="306" t="s">
        <v>681</v>
      </c>
      <c r="V72" s="306" t="s">
        <v>625</v>
      </c>
      <c r="W72" s="306" t="s">
        <v>682</v>
      </c>
      <c r="X72" s="310" t="s">
        <v>720</v>
      </c>
      <c r="Y72" s="310" t="s">
        <v>720</v>
      </c>
      <c r="Z72" s="310" t="s">
        <v>720</v>
      </c>
      <c r="AA72" s="310" t="s">
        <v>720</v>
      </c>
      <c r="AB72" s="310" t="e">
        <f t="shared" si="3"/>
        <v>#VALUE!</v>
      </c>
      <c r="AC72" s="310"/>
      <c r="AD72" s="314"/>
      <c r="AE72" s="314"/>
      <c r="AF72" s="314"/>
      <c r="AG72" s="314"/>
      <c r="AH72" s="314"/>
      <c r="AI72" s="314"/>
      <c r="AJ72" s="314"/>
      <c r="AK72" s="314"/>
      <c r="AL72" s="314"/>
      <c r="AM72" s="314"/>
      <c r="AN72" s="314"/>
      <c r="AO72" s="314"/>
      <c r="AP72" s="314"/>
      <c r="AQ72" s="314"/>
      <c r="AR72" s="314"/>
      <c r="AS72" s="314"/>
      <c r="AT72" s="315"/>
      <c r="AU72" s="315"/>
    </row>
    <row r="73" spans="1:47" s="303" customFormat="1" ht="22.5" customHeight="1">
      <c r="A73" s="304">
        <v>2341050101003</v>
      </c>
      <c r="B73" s="310" t="s">
        <v>67</v>
      </c>
      <c r="C73" s="310" t="s">
        <v>7</v>
      </c>
      <c r="D73" s="310" t="s">
        <v>7</v>
      </c>
      <c r="E73" s="310" t="s">
        <v>36</v>
      </c>
      <c r="F73" s="310" t="s">
        <v>32</v>
      </c>
      <c r="G73" s="310" t="s">
        <v>34</v>
      </c>
      <c r="H73" s="306" t="s">
        <v>55</v>
      </c>
      <c r="I73" s="306" t="s">
        <v>545</v>
      </c>
      <c r="J73" s="306" t="s">
        <v>545</v>
      </c>
      <c r="K73" s="313">
        <v>157000</v>
      </c>
      <c r="L73" s="313">
        <v>0</v>
      </c>
      <c r="M73" s="313">
        <v>0</v>
      </c>
      <c r="N73" s="313">
        <v>0</v>
      </c>
      <c r="O73" s="313">
        <v>157000</v>
      </c>
      <c r="P73" s="313">
        <v>137293</v>
      </c>
      <c r="Q73" s="313">
        <v>19707</v>
      </c>
      <c r="R73" s="313">
        <v>149974</v>
      </c>
      <c r="S73" s="308">
        <f t="shared" si="4"/>
        <v>-12681</v>
      </c>
      <c r="T73" s="309">
        <f t="shared" si="5"/>
        <v>0.8744777070063694</v>
      </c>
      <c r="U73" s="306" t="s">
        <v>683</v>
      </c>
      <c r="V73" s="306" t="s">
        <v>625</v>
      </c>
      <c r="W73" s="306" t="s">
        <v>682</v>
      </c>
      <c r="X73" s="310" t="s">
        <v>720</v>
      </c>
      <c r="Y73" s="310" t="s">
        <v>720</v>
      </c>
      <c r="Z73" s="310" t="s">
        <v>720</v>
      </c>
      <c r="AA73" s="310" t="s">
        <v>720</v>
      </c>
      <c r="AB73" s="310" t="e">
        <f t="shared" si="3"/>
        <v>#VALUE!</v>
      </c>
      <c r="AC73" s="310"/>
      <c r="AD73" s="314"/>
      <c r="AE73" s="314"/>
      <c r="AF73" s="314"/>
      <c r="AG73" s="314"/>
      <c r="AH73" s="314"/>
      <c r="AI73" s="314"/>
      <c r="AJ73" s="314"/>
      <c r="AK73" s="314"/>
      <c r="AL73" s="314"/>
      <c r="AM73" s="314"/>
      <c r="AN73" s="314"/>
      <c r="AO73" s="314"/>
      <c r="AP73" s="314"/>
      <c r="AQ73" s="314"/>
      <c r="AR73" s="314"/>
      <c r="AS73" s="314"/>
      <c r="AT73" s="315"/>
      <c r="AU73" s="315"/>
    </row>
    <row r="74" spans="1:47" s="303" customFormat="1" ht="22.5" customHeight="1">
      <c r="A74" s="304">
        <v>2341050101004</v>
      </c>
      <c r="B74" s="310" t="s">
        <v>67</v>
      </c>
      <c r="C74" s="310" t="s">
        <v>7</v>
      </c>
      <c r="D74" s="310" t="s">
        <v>7</v>
      </c>
      <c r="E74" s="310" t="s">
        <v>56</v>
      </c>
      <c r="F74" s="310" t="s">
        <v>28</v>
      </c>
      <c r="G74" s="310" t="s">
        <v>23</v>
      </c>
      <c r="H74" s="306" t="s">
        <v>602</v>
      </c>
      <c r="I74" s="306" t="s">
        <v>545</v>
      </c>
      <c r="J74" s="306" t="s">
        <v>545</v>
      </c>
      <c r="K74" s="313">
        <v>7509000</v>
      </c>
      <c r="L74" s="313">
        <v>-1977000</v>
      </c>
      <c r="M74" s="313">
        <v>0</v>
      </c>
      <c r="N74" s="313">
        <v>-111398</v>
      </c>
      <c r="O74" s="313">
        <v>5420602</v>
      </c>
      <c r="P74" s="313">
        <v>5026781</v>
      </c>
      <c r="Q74" s="313">
        <v>393821</v>
      </c>
      <c r="R74" s="313">
        <v>6124740</v>
      </c>
      <c r="S74" s="308">
        <f t="shared" si="4"/>
        <v>-1097959</v>
      </c>
      <c r="T74" s="309">
        <f t="shared" si="5"/>
        <v>0.92734736842882026</v>
      </c>
      <c r="U74" s="306" t="s">
        <v>684</v>
      </c>
      <c r="V74" s="306" t="s">
        <v>625</v>
      </c>
      <c r="W74" s="306" t="s">
        <v>682</v>
      </c>
      <c r="X74" s="310" t="s">
        <v>685</v>
      </c>
      <c r="Y74" s="310">
        <v>480</v>
      </c>
      <c r="Z74" s="310">
        <v>433</v>
      </c>
      <c r="AA74" s="310" t="s">
        <v>686</v>
      </c>
      <c r="AB74" s="310">
        <f t="shared" si="3"/>
        <v>11609.193995381062</v>
      </c>
      <c r="AC74" s="310"/>
      <c r="AD74" s="314"/>
      <c r="AE74" s="314"/>
      <c r="AF74" s="314"/>
      <c r="AG74" s="314"/>
      <c r="AH74" s="314"/>
      <c r="AI74" s="314"/>
      <c r="AJ74" s="314"/>
      <c r="AK74" s="314"/>
      <c r="AL74" s="314"/>
      <c r="AM74" s="314"/>
      <c r="AN74" s="314"/>
      <c r="AO74" s="314"/>
      <c r="AP74" s="314"/>
      <c r="AQ74" s="314"/>
      <c r="AR74" s="314"/>
      <c r="AS74" s="314"/>
      <c r="AT74" s="315"/>
      <c r="AU74" s="315"/>
    </row>
    <row r="75" spans="1:47" s="303" customFormat="1" ht="22.5" customHeight="1">
      <c r="A75" s="304">
        <v>2341050101005</v>
      </c>
      <c r="B75" s="310" t="s">
        <v>67</v>
      </c>
      <c r="C75" s="310" t="s">
        <v>7</v>
      </c>
      <c r="D75" s="310" t="s">
        <v>7</v>
      </c>
      <c r="E75" s="310" t="s">
        <v>46</v>
      </c>
      <c r="F75" s="310" t="s">
        <v>15</v>
      </c>
      <c r="G75" s="310" t="s">
        <v>17</v>
      </c>
      <c r="H75" s="306" t="s">
        <v>603</v>
      </c>
      <c r="I75" s="306" t="s">
        <v>545</v>
      </c>
      <c r="J75" s="306" t="s">
        <v>545</v>
      </c>
      <c r="K75" s="313">
        <v>800000</v>
      </c>
      <c r="L75" s="313">
        <v>200000</v>
      </c>
      <c r="M75" s="313">
        <v>0</v>
      </c>
      <c r="N75" s="313">
        <v>111398</v>
      </c>
      <c r="O75" s="313">
        <v>1111398</v>
      </c>
      <c r="P75" s="313">
        <v>1064788</v>
      </c>
      <c r="Q75" s="313">
        <v>46610</v>
      </c>
      <c r="R75" s="313">
        <v>773290</v>
      </c>
      <c r="S75" s="308">
        <f t="shared" si="4"/>
        <v>291498</v>
      </c>
      <c r="T75" s="309">
        <f t="shared" si="5"/>
        <v>0.95806182843589782</v>
      </c>
      <c r="U75" s="306" t="s">
        <v>687</v>
      </c>
      <c r="V75" s="306" t="s">
        <v>625</v>
      </c>
      <c r="W75" s="306" t="s">
        <v>688</v>
      </c>
      <c r="X75" s="310" t="s">
        <v>689</v>
      </c>
      <c r="Y75" s="310">
        <v>40</v>
      </c>
      <c r="Z75" s="310">
        <v>55</v>
      </c>
      <c r="AA75" s="310" t="s">
        <v>686</v>
      </c>
      <c r="AB75" s="310">
        <f t="shared" si="3"/>
        <v>19359.781818181818</v>
      </c>
      <c r="AC75" s="310"/>
      <c r="AD75" s="314"/>
      <c r="AE75" s="314"/>
      <c r="AF75" s="314"/>
      <c r="AG75" s="314"/>
      <c r="AH75" s="314"/>
      <c r="AI75" s="314"/>
      <c r="AJ75" s="314"/>
      <c r="AK75" s="314"/>
      <c r="AL75" s="314"/>
      <c r="AM75" s="314"/>
      <c r="AN75" s="314"/>
      <c r="AO75" s="314"/>
      <c r="AP75" s="314"/>
      <c r="AQ75" s="314"/>
      <c r="AR75" s="314"/>
      <c r="AS75" s="314"/>
      <c r="AT75" s="315"/>
      <c r="AU75" s="315"/>
    </row>
    <row r="76" spans="1:47" s="303" customFormat="1" ht="22.5" customHeight="1">
      <c r="A76" s="304">
        <v>2341050201000</v>
      </c>
      <c r="B76" s="321" t="s">
        <v>67</v>
      </c>
      <c r="C76" s="321" t="s">
        <v>4</v>
      </c>
      <c r="D76" s="321" t="s">
        <v>7</v>
      </c>
      <c r="E76" s="321" t="s">
        <v>5</v>
      </c>
      <c r="F76" s="321" t="s">
        <v>5</v>
      </c>
      <c r="G76" s="321" t="s">
        <v>5</v>
      </c>
      <c r="H76" s="317" t="s">
        <v>604</v>
      </c>
      <c r="I76" s="317" t="s">
        <v>545</v>
      </c>
      <c r="J76" s="317" t="s">
        <v>545</v>
      </c>
      <c r="K76" s="322">
        <v>282000</v>
      </c>
      <c r="L76" s="322">
        <v>0</v>
      </c>
      <c r="M76" s="322">
        <v>0</v>
      </c>
      <c r="N76" s="322">
        <v>0</v>
      </c>
      <c r="O76" s="322">
        <v>282000</v>
      </c>
      <c r="P76" s="322">
        <v>187220</v>
      </c>
      <c r="Q76" s="322">
        <v>94780</v>
      </c>
      <c r="R76" s="322">
        <v>196939</v>
      </c>
      <c r="S76" s="319">
        <f t="shared" si="4"/>
        <v>-9719</v>
      </c>
      <c r="T76" s="320">
        <f t="shared" si="5"/>
        <v>0.66390070921985811</v>
      </c>
      <c r="U76" s="306" t="s">
        <v>690</v>
      </c>
      <c r="V76" s="323"/>
      <c r="W76" s="323"/>
      <c r="X76" s="324"/>
      <c r="Y76" s="324"/>
      <c r="Z76" s="324"/>
      <c r="AA76" s="324"/>
      <c r="AB76" s="324" t="e">
        <f t="shared" si="3"/>
        <v>#DIV/0!</v>
      </c>
      <c r="AC76" s="310"/>
      <c r="AD76" s="314"/>
      <c r="AE76" s="314"/>
      <c r="AF76" s="314"/>
      <c r="AG76" s="314"/>
      <c r="AH76" s="314"/>
      <c r="AI76" s="314"/>
      <c r="AJ76" s="314"/>
      <c r="AK76" s="314"/>
      <c r="AL76" s="314"/>
      <c r="AM76" s="314"/>
      <c r="AN76" s="314"/>
      <c r="AO76" s="314"/>
      <c r="AP76" s="314"/>
      <c r="AQ76" s="314"/>
      <c r="AR76" s="314"/>
      <c r="AS76" s="314"/>
      <c r="AT76" s="315"/>
      <c r="AU76" s="315"/>
    </row>
    <row r="77" spans="1:47" s="303" customFormat="1" ht="22.5" customHeight="1">
      <c r="A77" s="304">
        <v>2341050201001</v>
      </c>
      <c r="B77" s="310" t="s">
        <v>67</v>
      </c>
      <c r="C77" s="310" t="s">
        <v>4</v>
      </c>
      <c r="D77" s="310" t="s">
        <v>7</v>
      </c>
      <c r="E77" s="310" t="s">
        <v>36</v>
      </c>
      <c r="F77" s="310" t="s">
        <v>21</v>
      </c>
      <c r="G77" s="310" t="s">
        <v>23</v>
      </c>
      <c r="H77" s="306" t="s">
        <v>91</v>
      </c>
      <c r="I77" s="306" t="s">
        <v>545</v>
      </c>
      <c r="J77" s="306" t="s">
        <v>545</v>
      </c>
      <c r="K77" s="313">
        <v>186000</v>
      </c>
      <c r="L77" s="313">
        <v>0</v>
      </c>
      <c r="M77" s="313">
        <v>0</v>
      </c>
      <c r="N77" s="313">
        <v>0</v>
      </c>
      <c r="O77" s="313">
        <v>186000</v>
      </c>
      <c r="P77" s="313">
        <v>132119</v>
      </c>
      <c r="Q77" s="313">
        <v>53881</v>
      </c>
      <c r="R77" s="313">
        <v>138237</v>
      </c>
      <c r="S77" s="308">
        <f t="shared" si="4"/>
        <v>-6118</v>
      </c>
      <c r="T77" s="309">
        <f t="shared" si="5"/>
        <v>0.71031720430107526</v>
      </c>
      <c r="U77" s="306" t="s">
        <v>691</v>
      </c>
      <c r="V77" s="306" t="s">
        <v>625</v>
      </c>
      <c r="W77" s="306" t="s">
        <v>692</v>
      </c>
      <c r="X77" s="310" t="s">
        <v>720</v>
      </c>
      <c r="Y77" s="310" t="s">
        <v>720</v>
      </c>
      <c r="Z77" s="310" t="s">
        <v>720</v>
      </c>
      <c r="AA77" s="310" t="s">
        <v>720</v>
      </c>
      <c r="AB77" s="310" t="e">
        <f t="shared" si="3"/>
        <v>#VALUE!</v>
      </c>
      <c r="AC77" s="310"/>
      <c r="AD77" s="314"/>
      <c r="AE77" s="314"/>
      <c r="AF77" s="314"/>
      <c r="AG77" s="314"/>
      <c r="AH77" s="314"/>
      <c r="AI77" s="314"/>
      <c r="AJ77" s="314"/>
      <c r="AK77" s="314"/>
      <c r="AL77" s="314"/>
      <c r="AM77" s="314"/>
      <c r="AN77" s="314"/>
      <c r="AO77" s="314"/>
      <c r="AP77" s="314"/>
      <c r="AQ77" s="314"/>
      <c r="AR77" s="314"/>
      <c r="AS77" s="314"/>
      <c r="AT77" s="315"/>
      <c r="AU77" s="315"/>
    </row>
    <row r="78" spans="1:47" s="303" customFormat="1" ht="22.5" customHeight="1">
      <c r="A78" s="304">
        <v>2341050201002</v>
      </c>
      <c r="B78" s="310" t="s">
        <v>67</v>
      </c>
      <c r="C78" s="310" t="s">
        <v>4</v>
      </c>
      <c r="D78" s="310" t="s">
        <v>7</v>
      </c>
      <c r="E78" s="310" t="s">
        <v>36</v>
      </c>
      <c r="F78" s="310" t="s">
        <v>32</v>
      </c>
      <c r="G78" s="310" t="s">
        <v>34</v>
      </c>
      <c r="H78" s="306" t="s">
        <v>605</v>
      </c>
      <c r="I78" s="306" t="s">
        <v>545</v>
      </c>
      <c r="J78" s="306" t="s">
        <v>545</v>
      </c>
      <c r="K78" s="313">
        <v>10000</v>
      </c>
      <c r="L78" s="313">
        <v>0</v>
      </c>
      <c r="M78" s="313">
        <v>0</v>
      </c>
      <c r="N78" s="313">
        <v>0</v>
      </c>
      <c r="O78" s="313">
        <v>10000</v>
      </c>
      <c r="P78" s="313">
        <v>0</v>
      </c>
      <c r="Q78" s="313">
        <v>10000</v>
      </c>
      <c r="R78" s="313">
        <v>2936</v>
      </c>
      <c r="S78" s="308">
        <f t="shared" si="4"/>
        <v>-2936</v>
      </c>
      <c r="T78" s="309">
        <f t="shared" si="5"/>
        <v>0</v>
      </c>
      <c r="U78" s="306" t="s">
        <v>693</v>
      </c>
      <c r="V78" s="306" t="s">
        <v>694</v>
      </c>
      <c r="W78" s="306" t="s">
        <v>695</v>
      </c>
      <c r="X78" s="310" t="s">
        <v>720</v>
      </c>
      <c r="Y78" s="310" t="s">
        <v>720</v>
      </c>
      <c r="Z78" s="310" t="s">
        <v>720</v>
      </c>
      <c r="AA78" s="310" t="s">
        <v>720</v>
      </c>
      <c r="AB78" s="310" t="e">
        <f t="shared" si="3"/>
        <v>#VALUE!</v>
      </c>
      <c r="AC78" s="310"/>
      <c r="AD78" s="314"/>
      <c r="AE78" s="314"/>
      <c r="AF78" s="314"/>
      <c r="AG78" s="314"/>
      <c r="AH78" s="314"/>
      <c r="AI78" s="314"/>
      <c r="AJ78" s="314"/>
      <c r="AK78" s="314"/>
      <c r="AL78" s="314"/>
      <c r="AM78" s="314"/>
      <c r="AN78" s="314"/>
      <c r="AO78" s="314"/>
      <c r="AP78" s="314"/>
      <c r="AQ78" s="314"/>
      <c r="AR78" s="314"/>
      <c r="AS78" s="314"/>
      <c r="AT78" s="315"/>
      <c r="AU78" s="315"/>
    </row>
    <row r="79" spans="1:47" s="303" customFormat="1" ht="22.5" customHeight="1">
      <c r="A79" s="304">
        <v>2341050201003</v>
      </c>
      <c r="B79" s="310" t="s">
        <v>67</v>
      </c>
      <c r="C79" s="310" t="s">
        <v>4</v>
      </c>
      <c r="D79" s="310" t="s">
        <v>7</v>
      </c>
      <c r="E79" s="310" t="s">
        <v>56</v>
      </c>
      <c r="F79" s="310" t="s">
        <v>28</v>
      </c>
      <c r="G79" s="310" t="s">
        <v>23</v>
      </c>
      <c r="H79" s="306" t="s">
        <v>606</v>
      </c>
      <c r="I79" s="306" t="s">
        <v>545</v>
      </c>
      <c r="J79" s="306" t="s">
        <v>545</v>
      </c>
      <c r="K79" s="313">
        <v>86000</v>
      </c>
      <c r="L79" s="313">
        <v>0</v>
      </c>
      <c r="M79" s="313">
        <v>0</v>
      </c>
      <c r="N79" s="313">
        <v>0</v>
      </c>
      <c r="O79" s="313">
        <v>86000</v>
      </c>
      <c r="P79" s="313">
        <v>55101</v>
      </c>
      <c r="Q79" s="313">
        <v>30899</v>
      </c>
      <c r="R79" s="313">
        <v>55766</v>
      </c>
      <c r="S79" s="308">
        <f t="shared" si="4"/>
        <v>-665</v>
      </c>
      <c r="T79" s="309">
        <f t="shared" si="5"/>
        <v>0.64070930232558143</v>
      </c>
      <c r="U79" s="306" t="s">
        <v>696</v>
      </c>
      <c r="V79" s="306" t="s">
        <v>697</v>
      </c>
      <c r="W79" s="306" t="s">
        <v>692</v>
      </c>
      <c r="X79" s="310" t="s">
        <v>720</v>
      </c>
      <c r="Y79" s="310" t="s">
        <v>720</v>
      </c>
      <c r="Z79" s="310" t="s">
        <v>720</v>
      </c>
      <c r="AA79" s="310" t="s">
        <v>720</v>
      </c>
      <c r="AB79" s="310" t="e">
        <f t="shared" si="3"/>
        <v>#VALUE!</v>
      </c>
      <c r="AC79" s="310"/>
      <c r="AD79" s="314"/>
      <c r="AE79" s="314"/>
      <c r="AF79" s="314"/>
      <c r="AG79" s="314"/>
      <c r="AH79" s="314"/>
      <c r="AI79" s="314"/>
      <c r="AJ79" s="314"/>
      <c r="AK79" s="314"/>
      <c r="AL79" s="314"/>
      <c r="AM79" s="314"/>
      <c r="AN79" s="314"/>
      <c r="AO79" s="314"/>
      <c r="AP79" s="314"/>
      <c r="AQ79" s="314"/>
      <c r="AR79" s="314"/>
      <c r="AS79" s="314"/>
      <c r="AT79" s="315"/>
      <c r="AU79" s="315"/>
    </row>
    <row r="80" spans="1:47" s="303" customFormat="1" ht="22.5" customHeight="1">
      <c r="A80" s="304">
        <v>2341050202000</v>
      </c>
      <c r="B80" s="321" t="s">
        <v>67</v>
      </c>
      <c r="C80" s="321" t="s">
        <v>4</v>
      </c>
      <c r="D80" s="321" t="s">
        <v>4</v>
      </c>
      <c r="E80" s="321" t="s">
        <v>5</v>
      </c>
      <c r="F80" s="321" t="s">
        <v>5</v>
      </c>
      <c r="G80" s="321" t="s">
        <v>5</v>
      </c>
      <c r="H80" s="317" t="s">
        <v>607</v>
      </c>
      <c r="I80" s="317" t="s">
        <v>545</v>
      </c>
      <c r="J80" s="317" t="s">
        <v>545</v>
      </c>
      <c r="K80" s="322">
        <v>370000</v>
      </c>
      <c r="L80" s="322">
        <v>0</v>
      </c>
      <c r="M80" s="322">
        <v>0</v>
      </c>
      <c r="N80" s="322">
        <v>0</v>
      </c>
      <c r="O80" s="322">
        <v>370000</v>
      </c>
      <c r="P80" s="322">
        <v>186731</v>
      </c>
      <c r="Q80" s="322">
        <v>183269</v>
      </c>
      <c r="R80" s="322">
        <v>228574</v>
      </c>
      <c r="S80" s="319">
        <f t="shared" si="4"/>
        <v>-41843</v>
      </c>
      <c r="T80" s="320">
        <f t="shared" si="5"/>
        <v>0.50467837837837837</v>
      </c>
      <c r="U80" s="306" t="s">
        <v>698</v>
      </c>
      <c r="V80" s="323"/>
      <c r="W80" s="323"/>
      <c r="X80" s="324"/>
      <c r="Y80" s="324"/>
      <c r="Z80" s="324"/>
      <c r="AA80" s="324"/>
      <c r="AB80" s="324" t="e">
        <f t="shared" si="3"/>
        <v>#DIV/0!</v>
      </c>
      <c r="AC80" s="310"/>
      <c r="AD80" s="314"/>
      <c r="AE80" s="314"/>
      <c r="AF80" s="314"/>
      <c r="AG80" s="314"/>
      <c r="AH80" s="314"/>
      <c r="AI80" s="314"/>
      <c r="AJ80" s="314"/>
      <c r="AK80" s="314"/>
      <c r="AL80" s="314"/>
      <c r="AM80" s="314"/>
      <c r="AN80" s="314"/>
      <c r="AO80" s="314"/>
      <c r="AP80" s="314"/>
      <c r="AQ80" s="314"/>
      <c r="AR80" s="314"/>
      <c r="AS80" s="314"/>
      <c r="AT80" s="315"/>
      <c r="AU80" s="315"/>
    </row>
    <row r="81" spans="1:47" s="303" customFormat="1" ht="22.5" customHeight="1">
      <c r="A81" s="304">
        <v>2341050202001</v>
      </c>
      <c r="B81" s="310" t="s">
        <v>67</v>
      </c>
      <c r="C81" s="310" t="s">
        <v>4</v>
      </c>
      <c r="D81" s="310" t="s">
        <v>4</v>
      </c>
      <c r="E81" s="310" t="s">
        <v>117</v>
      </c>
      <c r="F81" s="310" t="s">
        <v>21</v>
      </c>
      <c r="G81" s="310" t="s">
        <v>23</v>
      </c>
      <c r="H81" s="306" t="s">
        <v>608</v>
      </c>
      <c r="I81" s="306" t="s">
        <v>545</v>
      </c>
      <c r="J81" s="306" t="s">
        <v>545</v>
      </c>
      <c r="K81" s="313">
        <v>50000</v>
      </c>
      <c r="L81" s="313">
        <v>0</v>
      </c>
      <c r="M81" s="313">
        <v>0</v>
      </c>
      <c r="N81" s="313">
        <v>0</v>
      </c>
      <c r="O81" s="313">
        <v>50000</v>
      </c>
      <c r="P81" s="313">
        <v>50000</v>
      </c>
      <c r="Q81" s="313">
        <v>0</v>
      </c>
      <c r="R81" s="313">
        <v>50000</v>
      </c>
      <c r="S81" s="308">
        <f t="shared" si="4"/>
        <v>0</v>
      </c>
      <c r="T81" s="309">
        <f t="shared" si="5"/>
        <v>1</v>
      </c>
      <c r="U81" s="306" t="s">
        <v>699</v>
      </c>
      <c r="V81" s="306" t="s">
        <v>625</v>
      </c>
      <c r="W81" s="306" t="s">
        <v>634</v>
      </c>
      <c r="X81" s="310" t="s">
        <v>720</v>
      </c>
      <c r="Y81" s="310" t="s">
        <v>720</v>
      </c>
      <c r="Z81" s="310" t="s">
        <v>720</v>
      </c>
      <c r="AA81" s="310" t="s">
        <v>720</v>
      </c>
      <c r="AB81" s="310" t="e">
        <f t="shared" si="3"/>
        <v>#VALUE!</v>
      </c>
      <c r="AC81" s="310"/>
      <c r="AD81" s="314"/>
      <c r="AE81" s="314"/>
      <c r="AF81" s="314"/>
      <c r="AG81" s="314"/>
      <c r="AH81" s="314"/>
      <c r="AI81" s="314"/>
      <c r="AJ81" s="314"/>
      <c r="AK81" s="314"/>
      <c r="AL81" s="314"/>
      <c r="AM81" s="314"/>
      <c r="AN81" s="314"/>
      <c r="AO81" s="314"/>
      <c r="AP81" s="314"/>
      <c r="AQ81" s="314"/>
      <c r="AR81" s="314"/>
      <c r="AS81" s="314"/>
      <c r="AT81" s="315"/>
      <c r="AU81" s="315"/>
    </row>
    <row r="82" spans="1:47" s="303" customFormat="1" ht="22.5" customHeight="1">
      <c r="A82" s="304">
        <v>2341050202002</v>
      </c>
      <c r="B82" s="310" t="s">
        <v>67</v>
      </c>
      <c r="C82" s="310" t="s">
        <v>4</v>
      </c>
      <c r="D82" s="310" t="s">
        <v>4</v>
      </c>
      <c r="E82" s="310" t="s">
        <v>21</v>
      </c>
      <c r="F82" s="310" t="s">
        <v>21</v>
      </c>
      <c r="G82" s="310" t="s">
        <v>23</v>
      </c>
      <c r="H82" s="306" t="s">
        <v>27</v>
      </c>
      <c r="I82" s="306" t="s">
        <v>545</v>
      </c>
      <c r="J82" s="306" t="s">
        <v>545</v>
      </c>
      <c r="K82" s="313">
        <v>36000</v>
      </c>
      <c r="L82" s="313">
        <v>0</v>
      </c>
      <c r="M82" s="313">
        <v>0</v>
      </c>
      <c r="N82" s="313">
        <v>0</v>
      </c>
      <c r="O82" s="313">
        <v>36000</v>
      </c>
      <c r="P82" s="313">
        <v>33770</v>
      </c>
      <c r="Q82" s="313">
        <v>2230</v>
      </c>
      <c r="R82" s="313">
        <v>93830</v>
      </c>
      <c r="S82" s="308">
        <f t="shared" si="4"/>
        <v>-60060</v>
      </c>
      <c r="T82" s="309">
        <f t="shared" si="5"/>
        <v>0.93805555555555553</v>
      </c>
      <c r="U82" s="306" t="s">
        <v>700</v>
      </c>
      <c r="V82" s="306" t="s">
        <v>625</v>
      </c>
      <c r="W82" s="306" t="s">
        <v>701</v>
      </c>
      <c r="X82" s="310" t="s">
        <v>720</v>
      </c>
      <c r="Y82" s="310" t="s">
        <v>720</v>
      </c>
      <c r="Z82" s="310" t="s">
        <v>720</v>
      </c>
      <c r="AA82" s="310" t="s">
        <v>720</v>
      </c>
      <c r="AB82" s="310" t="e">
        <f t="shared" si="3"/>
        <v>#VALUE!</v>
      </c>
      <c r="AC82" s="310"/>
      <c r="AD82" s="314"/>
      <c r="AE82" s="314"/>
      <c r="AF82" s="314"/>
      <c r="AG82" s="314"/>
      <c r="AH82" s="314"/>
      <c r="AI82" s="314"/>
      <c r="AJ82" s="314"/>
      <c r="AK82" s="314"/>
      <c r="AL82" s="314"/>
      <c r="AM82" s="314"/>
      <c r="AN82" s="314"/>
      <c r="AO82" s="314"/>
      <c r="AP82" s="314"/>
      <c r="AQ82" s="314"/>
      <c r="AR82" s="314"/>
      <c r="AS82" s="314"/>
      <c r="AT82" s="315"/>
      <c r="AU82" s="315"/>
    </row>
    <row r="83" spans="1:47" s="303" customFormat="1" ht="22.5" customHeight="1">
      <c r="A83" s="304">
        <v>2341050202004</v>
      </c>
      <c r="B83" s="310" t="s">
        <v>67</v>
      </c>
      <c r="C83" s="310" t="s">
        <v>4</v>
      </c>
      <c r="D83" s="310" t="s">
        <v>4</v>
      </c>
      <c r="E83" s="310" t="s">
        <v>56</v>
      </c>
      <c r="F83" s="310" t="s">
        <v>28</v>
      </c>
      <c r="G83" s="310" t="s">
        <v>30</v>
      </c>
      <c r="H83" s="306" t="s">
        <v>609</v>
      </c>
      <c r="I83" s="306" t="s">
        <v>545</v>
      </c>
      <c r="J83" s="306" t="s">
        <v>545</v>
      </c>
      <c r="K83" s="313">
        <v>48000</v>
      </c>
      <c r="L83" s="313">
        <v>0</v>
      </c>
      <c r="M83" s="313">
        <v>0</v>
      </c>
      <c r="N83" s="313">
        <v>0</v>
      </c>
      <c r="O83" s="313">
        <v>48000</v>
      </c>
      <c r="P83" s="313">
        <v>47080</v>
      </c>
      <c r="Q83" s="313">
        <v>920</v>
      </c>
      <c r="R83" s="313">
        <v>84744</v>
      </c>
      <c r="S83" s="308">
        <f t="shared" si="4"/>
        <v>-37664</v>
      </c>
      <c r="T83" s="309">
        <f t="shared" si="5"/>
        <v>0.98083333333333333</v>
      </c>
      <c r="U83" s="306" t="s">
        <v>702</v>
      </c>
      <c r="V83" s="306" t="s">
        <v>625</v>
      </c>
      <c r="W83" s="306" t="s">
        <v>703</v>
      </c>
      <c r="X83" s="310" t="s">
        <v>704</v>
      </c>
      <c r="Y83" s="310">
        <v>10</v>
      </c>
      <c r="Z83" s="310">
        <v>10</v>
      </c>
      <c r="AA83" s="310" t="s">
        <v>686</v>
      </c>
      <c r="AB83" s="310">
        <f t="shared" si="3"/>
        <v>4708</v>
      </c>
      <c r="AC83" s="310"/>
      <c r="AD83" s="314"/>
      <c r="AE83" s="314"/>
      <c r="AF83" s="314"/>
      <c r="AG83" s="314"/>
      <c r="AH83" s="314"/>
      <c r="AI83" s="314"/>
      <c r="AJ83" s="314"/>
      <c r="AK83" s="314"/>
      <c r="AL83" s="314"/>
      <c r="AM83" s="314"/>
      <c r="AN83" s="314"/>
      <c r="AO83" s="314"/>
      <c r="AP83" s="314"/>
      <c r="AQ83" s="314"/>
      <c r="AR83" s="314"/>
      <c r="AS83" s="314"/>
      <c r="AT83" s="315"/>
      <c r="AU83" s="315"/>
    </row>
    <row r="84" spans="1:47" s="303" customFormat="1" ht="22.5" customHeight="1">
      <c r="A84" s="304">
        <v>2341050202005</v>
      </c>
      <c r="B84" s="310" t="s">
        <v>67</v>
      </c>
      <c r="C84" s="310" t="s">
        <v>4</v>
      </c>
      <c r="D84" s="310" t="s">
        <v>4</v>
      </c>
      <c r="E84" s="310" t="s">
        <v>56</v>
      </c>
      <c r="F84" s="310" t="s">
        <v>28</v>
      </c>
      <c r="G84" s="310" t="s">
        <v>78</v>
      </c>
      <c r="H84" s="306" t="s">
        <v>610</v>
      </c>
      <c r="I84" s="306" t="s">
        <v>545</v>
      </c>
      <c r="J84" s="306" t="s">
        <v>545</v>
      </c>
      <c r="K84" s="313">
        <v>235000</v>
      </c>
      <c r="L84" s="313">
        <v>0</v>
      </c>
      <c r="M84" s="313">
        <v>0</v>
      </c>
      <c r="N84" s="313">
        <v>0</v>
      </c>
      <c r="O84" s="313">
        <v>235000</v>
      </c>
      <c r="P84" s="313">
        <v>55881</v>
      </c>
      <c r="Q84" s="313">
        <v>179119</v>
      </c>
      <c r="R84" s="313">
        <v>0</v>
      </c>
      <c r="S84" s="308">
        <f t="shared" si="4"/>
        <v>55881</v>
      </c>
      <c r="T84" s="309">
        <f t="shared" si="5"/>
        <v>0.23779148936170214</v>
      </c>
      <c r="U84" s="306" t="s">
        <v>705</v>
      </c>
      <c r="V84" s="306" t="s">
        <v>706</v>
      </c>
      <c r="W84" s="306" t="s">
        <v>694</v>
      </c>
      <c r="X84" s="310" t="s">
        <v>707</v>
      </c>
      <c r="Y84" s="310">
        <v>15</v>
      </c>
      <c r="Z84" s="310">
        <v>4</v>
      </c>
      <c r="AA84" s="310" t="s">
        <v>686</v>
      </c>
      <c r="AB84" s="310">
        <f t="shared" si="3"/>
        <v>13970.25</v>
      </c>
      <c r="AC84" s="310"/>
      <c r="AD84" s="314"/>
      <c r="AE84" s="314"/>
      <c r="AF84" s="314"/>
      <c r="AG84" s="314"/>
      <c r="AH84" s="314"/>
      <c r="AI84" s="314"/>
      <c r="AJ84" s="314"/>
      <c r="AK84" s="314"/>
      <c r="AL84" s="314"/>
      <c r="AM84" s="314"/>
      <c r="AN84" s="314"/>
      <c r="AO84" s="314"/>
      <c r="AP84" s="314"/>
      <c r="AQ84" s="314"/>
      <c r="AR84" s="314"/>
      <c r="AS84" s="314"/>
      <c r="AT84" s="315"/>
      <c r="AU84" s="315"/>
    </row>
    <row r="85" spans="1:47" s="303" customFormat="1" ht="22.5" customHeight="1">
      <c r="A85" s="304">
        <v>2341060101000</v>
      </c>
      <c r="B85" s="321" t="s">
        <v>253</v>
      </c>
      <c r="C85" s="321" t="s">
        <v>7</v>
      </c>
      <c r="D85" s="321" t="s">
        <v>7</v>
      </c>
      <c r="E85" s="321" t="s">
        <v>5</v>
      </c>
      <c r="F85" s="321" t="s">
        <v>5</v>
      </c>
      <c r="G85" s="321" t="s">
        <v>5</v>
      </c>
      <c r="H85" s="317" t="s">
        <v>611</v>
      </c>
      <c r="I85" s="317" t="s">
        <v>545</v>
      </c>
      <c r="J85" s="317" t="s">
        <v>545</v>
      </c>
      <c r="K85" s="322">
        <v>1000</v>
      </c>
      <c r="L85" s="322">
        <v>0</v>
      </c>
      <c r="M85" s="322">
        <v>0</v>
      </c>
      <c r="N85" s="322">
        <v>0</v>
      </c>
      <c r="O85" s="322">
        <v>1000</v>
      </c>
      <c r="P85" s="322">
        <v>0</v>
      </c>
      <c r="Q85" s="322">
        <v>1000</v>
      </c>
      <c r="R85" s="322">
        <v>30000000</v>
      </c>
      <c r="S85" s="319">
        <f t="shared" si="4"/>
        <v>-30000000</v>
      </c>
      <c r="T85" s="320">
        <f t="shared" si="5"/>
        <v>0</v>
      </c>
      <c r="U85" s="306" t="s">
        <v>708</v>
      </c>
      <c r="V85" s="323"/>
      <c r="W85" s="323"/>
      <c r="X85" s="324"/>
      <c r="Y85" s="324"/>
      <c r="Z85" s="324"/>
      <c r="AA85" s="324"/>
      <c r="AB85" s="324" t="e">
        <f t="shared" si="3"/>
        <v>#DIV/0!</v>
      </c>
      <c r="AC85" s="310"/>
      <c r="AD85" s="314"/>
      <c r="AE85" s="314"/>
      <c r="AF85" s="314"/>
      <c r="AG85" s="314"/>
      <c r="AH85" s="314"/>
      <c r="AI85" s="314"/>
      <c r="AJ85" s="314"/>
      <c r="AK85" s="314"/>
      <c r="AL85" s="314"/>
      <c r="AM85" s="314"/>
      <c r="AN85" s="314"/>
      <c r="AO85" s="314"/>
      <c r="AP85" s="314"/>
      <c r="AQ85" s="314"/>
      <c r="AR85" s="314"/>
      <c r="AS85" s="314"/>
      <c r="AT85" s="315"/>
      <c r="AU85" s="315"/>
    </row>
    <row r="86" spans="1:47" s="303" customFormat="1" ht="22.5" customHeight="1">
      <c r="A86" s="304">
        <v>2341060101001</v>
      </c>
      <c r="B86" s="310" t="s">
        <v>253</v>
      </c>
      <c r="C86" s="310" t="s">
        <v>7</v>
      </c>
      <c r="D86" s="310" t="s">
        <v>7</v>
      </c>
      <c r="E86" s="310" t="s">
        <v>108</v>
      </c>
      <c r="F86" s="310" t="s">
        <v>21</v>
      </c>
      <c r="G86" s="310" t="s">
        <v>23</v>
      </c>
      <c r="H86" s="306" t="s">
        <v>612</v>
      </c>
      <c r="I86" s="306" t="s">
        <v>545</v>
      </c>
      <c r="J86" s="306" t="s">
        <v>545</v>
      </c>
      <c r="K86" s="313">
        <v>1000</v>
      </c>
      <c r="L86" s="313">
        <v>0</v>
      </c>
      <c r="M86" s="313">
        <v>0</v>
      </c>
      <c r="N86" s="313">
        <v>0</v>
      </c>
      <c r="O86" s="313">
        <v>1000</v>
      </c>
      <c r="P86" s="313">
        <v>0</v>
      </c>
      <c r="Q86" s="313">
        <v>1000</v>
      </c>
      <c r="R86" s="313">
        <v>30000000</v>
      </c>
      <c r="S86" s="308">
        <f t="shared" si="4"/>
        <v>-30000000</v>
      </c>
      <c r="T86" s="309">
        <f t="shared" si="5"/>
        <v>0</v>
      </c>
      <c r="U86" s="306" t="s">
        <v>612</v>
      </c>
      <c r="V86" s="306" t="s">
        <v>709</v>
      </c>
      <c r="W86" s="306" t="s">
        <v>710</v>
      </c>
      <c r="X86" s="310" t="s">
        <v>720</v>
      </c>
      <c r="Y86" s="310" t="s">
        <v>720</v>
      </c>
      <c r="Z86" s="310" t="s">
        <v>720</v>
      </c>
      <c r="AA86" s="310" t="s">
        <v>720</v>
      </c>
      <c r="AB86" s="310" t="e">
        <f t="shared" si="3"/>
        <v>#VALUE!</v>
      </c>
      <c r="AC86" s="310"/>
      <c r="AD86" s="314"/>
      <c r="AE86" s="314"/>
      <c r="AF86" s="314"/>
      <c r="AG86" s="314"/>
      <c r="AH86" s="314"/>
      <c r="AI86" s="314"/>
      <c r="AJ86" s="314"/>
      <c r="AK86" s="314"/>
      <c r="AL86" s="314"/>
      <c r="AM86" s="314"/>
      <c r="AN86" s="314"/>
      <c r="AO86" s="314"/>
      <c r="AP86" s="314"/>
      <c r="AQ86" s="314"/>
      <c r="AR86" s="314"/>
      <c r="AS86" s="314"/>
      <c r="AT86" s="315"/>
      <c r="AU86" s="315"/>
    </row>
    <row r="87" spans="1:47" ht="22.5" customHeight="1">
      <c r="A87" s="325">
        <v>2341070101000</v>
      </c>
      <c r="B87" s="321" t="s">
        <v>117</v>
      </c>
      <c r="C87" s="321" t="s">
        <v>7</v>
      </c>
      <c r="D87" s="321" t="s">
        <v>7</v>
      </c>
      <c r="E87" s="321" t="s">
        <v>5</v>
      </c>
      <c r="F87" s="321" t="s">
        <v>5</v>
      </c>
      <c r="G87" s="321" t="s">
        <v>5</v>
      </c>
      <c r="H87" s="317" t="s">
        <v>723</v>
      </c>
      <c r="I87" s="317" t="s">
        <v>545</v>
      </c>
      <c r="J87" s="317" t="s">
        <v>545</v>
      </c>
      <c r="K87" s="322">
        <v>1000</v>
      </c>
      <c r="L87" s="322">
        <v>0</v>
      </c>
      <c r="M87" s="322">
        <v>0</v>
      </c>
      <c r="N87" s="322">
        <v>0</v>
      </c>
      <c r="O87" s="322">
        <v>1000</v>
      </c>
      <c r="P87" s="322">
        <v>0</v>
      </c>
      <c r="Q87" s="322">
        <v>1000</v>
      </c>
      <c r="R87" s="322">
        <v>0</v>
      </c>
      <c r="S87" s="319">
        <f t="shared" si="4"/>
        <v>0</v>
      </c>
      <c r="T87" s="320">
        <f t="shared" si="5"/>
        <v>0</v>
      </c>
      <c r="U87" s="326" t="s">
        <v>724</v>
      </c>
      <c r="V87" s="323"/>
      <c r="W87" s="323"/>
      <c r="X87" s="324"/>
      <c r="Y87" s="324"/>
      <c r="Z87" s="324"/>
      <c r="AA87" s="324"/>
      <c r="AB87" s="324" t="e">
        <f t="shared" si="3"/>
        <v>#DIV/0!</v>
      </c>
      <c r="AC87" s="327"/>
      <c r="AD87" s="328">
        <v>0</v>
      </c>
      <c r="AE87" s="328">
        <v>0</v>
      </c>
      <c r="AF87" s="328">
        <v>0</v>
      </c>
      <c r="AG87" s="329">
        <v>0</v>
      </c>
      <c r="AH87" s="329">
        <v>0</v>
      </c>
      <c r="AI87" s="328">
        <v>1000</v>
      </c>
      <c r="AJ87" s="328">
        <v>0</v>
      </c>
      <c r="AK87" s="328">
        <v>0</v>
      </c>
      <c r="AL87" s="328">
        <v>0</v>
      </c>
      <c r="AM87" s="328">
        <v>1000</v>
      </c>
      <c r="AN87" s="328">
        <v>0</v>
      </c>
      <c r="AO87" s="328">
        <v>0</v>
      </c>
      <c r="AP87" s="328">
        <v>0</v>
      </c>
      <c r="AQ87" s="328">
        <v>1000</v>
      </c>
      <c r="AR87" s="329">
        <v>0</v>
      </c>
      <c r="AS87" s="329">
        <v>0</v>
      </c>
      <c r="AT87" s="330">
        <v>0</v>
      </c>
      <c r="AU87" s="330">
        <v>0</v>
      </c>
    </row>
    <row r="88" spans="1:47" s="303" customFormat="1" ht="22.5" customHeight="1">
      <c r="A88" s="304">
        <v>2341080101000</v>
      </c>
      <c r="B88" s="321" t="s">
        <v>13</v>
      </c>
      <c r="C88" s="321" t="s">
        <v>7</v>
      </c>
      <c r="D88" s="321" t="s">
        <v>7</v>
      </c>
      <c r="E88" s="321" t="s">
        <v>5</v>
      </c>
      <c r="F88" s="321" t="s">
        <v>5</v>
      </c>
      <c r="G88" s="321" t="s">
        <v>5</v>
      </c>
      <c r="H88" s="317" t="s">
        <v>614</v>
      </c>
      <c r="I88" s="317" t="s">
        <v>545</v>
      </c>
      <c r="J88" s="317" t="s">
        <v>545</v>
      </c>
      <c r="K88" s="322">
        <v>1150000</v>
      </c>
      <c r="L88" s="322">
        <v>760000</v>
      </c>
      <c r="M88" s="322">
        <v>0</v>
      </c>
      <c r="N88" s="322">
        <v>-5100</v>
      </c>
      <c r="O88" s="322">
        <v>1904900</v>
      </c>
      <c r="P88" s="322">
        <v>1840400</v>
      </c>
      <c r="Q88" s="322">
        <v>64500</v>
      </c>
      <c r="R88" s="322">
        <v>255200</v>
      </c>
      <c r="S88" s="319">
        <f t="shared" si="4"/>
        <v>1585200</v>
      </c>
      <c r="T88" s="320">
        <f t="shared" si="5"/>
        <v>0.96613995485327309</v>
      </c>
      <c r="U88" s="306" t="s">
        <v>711</v>
      </c>
      <c r="V88" s="323"/>
      <c r="W88" s="323"/>
      <c r="X88" s="324"/>
      <c r="Y88" s="324"/>
      <c r="Z88" s="324"/>
      <c r="AA88" s="324"/>
      <c r="AB88" s="324" t="e">
        <f t="shared" si="3"/>
        <v>#DIV/0!</v>
      </c>
      <c r="AC88" s="310"/>
      <c r="AD88" s="314"/>
      <c r="AE88" s="314"/>
      <c r="AF88" s="314"/>
      <c r="AG88" s="314"/>
      <c r="AH88" s="314"/>
      <c r="AI88" s="314"/>
      <c r="AJ88" s="314"/>
      <c r="AK88" s="314"/>
      <c r="AL88" s="314"/>
      <c r="AM88" s="314"/>
      <c r="AN88" s="314"/>
      <c r="AO88" s="314"/>
      <c r="AP88" s="314"/>
      <c r="AQ88" s="314"/>
      <c r="AR88" s="314"/>
      <c r="AS88" s="314"/>
      <c r="AT88" s="315"/>
      <c r="AU88" s="315"/>
    </row>
    <row r="89" spans="1:47" s="303" customFormat="1" ht="22.5" customHeight="1">
      <c r="A89" s="304">
        <v>2341080101001</v>
      </c>
      <c r="B89" s="310" t="s">
        <v>13</v>
      </c>
      <c r="C89" s="310" t="s">
        <v>7</v>
      </c>
      <c r="D89" s="310" t="s">
        <v>7</v>
      </c>
      <c r="E89" s="310" t="s">
        <v>613</v>
      </c>
      <c r="F89" s="310" t="s">
        <v>135</v>
      </c>
      <c r="G89" s="310" t="s">
        <v>137</v>
      </c>
      <c r="H89" s="306" t="s">
        <v>614</v>
      </c>
      <c r="I89" s="306" t="s">
        <v>545</v>
      </c>
      <c r="J89" s="306" t="s">
        <v>545</v>
      </c>
      <c r="K89" s="313">
        <v>1150000</v>
      </c>
      <c r="L89" s="313">
        <v>760000</v>
      </c>
      <c r="M89" s="313">
        <v>0</v>
      </c>
      <c r="N89" s="313">
        <v>-5100</v>
      </c>
      <c r="O89" s="313">
        <v>1904900</v>
      </c>
      <c r="P89" s="313">
        <v>1840400</v>
      </c>
      <c r="Q89" s="313">
        <v>64500</v>
      </c>
      <c r="R89" s="313">
        <v>255200</v>
      </c>
      <c r="S89" s="308">
        <f t="shared" si="4"/>
        <v>1585200</v>
      </c>
      <c r="T89" s="309">
        <f t="shared" si="5"/>
        <v>0.96613995485327309</v>
      </c>
      <c r="U89" s="306" t="s">
        <v>712</v>
      </c>
      <c r="V89" s="306" t="s">
        <v>625</v>
      </c>
      <c r="W89" s="306" t="s">
        <v>713</v>
      </c>
      <c r="X89" s="310" t="s">
        <v>720</v>
      </c>
      <c r="Y89" s="310" t="s">
        <v>720</v>
      </c>
      <c r="Z89" s="310" t="s">
        <v>720</v>
      </c>
      <c r="AA89" s="310" t="s">
        <v>720</v>
      </c>
      <c r="AB89" s="310" t="e">
        <f t="shared" si="3"/>
        <v>#VALUE!</v>
      </c>
      <c r="AC89" s="310"/>
      <c r="AD89" s="314"/>
      <c r="AE89" s="314"/>
      <c r="AF89" s="314"/>
      <c r="AG89" s="314"/>
      <c r="AH89" s="314"/>
      <c r="AI89" s="314"/>
      <c r="AJ89" s="314"/>
      <c r="AK89" s="314"/>
      <c r="AL89" s="314"/>
      <c r="AM89" s="314"/>
      <c r="AN89" s="314"/>
      <c r="AO89" s="314"/>
      <c r="AP89" s="314"/>
      <c r="AQ89" s="314"/>
      <c r="AR89" s="314"/>
      <c r="AS89" s="314"/>
      <c r="AT89" s="315"/>
      <c r="AU89" s="315"/>
    </row>
    <row r="90" spans="1:47" ht="22.5" customHeight="1">
      <c r="A90" s="325">
        <v>2341080102000</v>
      </c>
      <c r="B90" s="321" t="s">
        <v>13</v>
      </c>
      <c r="C90" s="321" t="s">
        <v>7</v>
      </c>
      <c r="D90" s="321" t="s">
        <v>4</v>
      </c>
      <c r="E90" s="321" t="s">
        <v>5</v>
      </c>
      <c r="F90" s="321" t="s">
        <v>5</v>
      </c>
      <c r="G90" s="321" t="s">
        <v>5</v>
      </c>
      <c r="H90" s="317" t="s">
        <v>747</v>
      </c>
      <c r="I90" s="317" t="s">
        <v>545</v>
      </c>
      <c r="J90" s="317" t="s">
        <v>545</v>
      </c>
      <c r="K90" s="322">
        <v>1000</v>
      </c>
      <c r="L90" s="322">
        <v>0</v>
      </c>
      <c r="M90" s="322">
        <v>0</v>
      </c>
      <c r="N90" s="322">
        <v>0</v>
      </c>
      <c r="O90" s="322">
        <v>1000</v>
      </c>
      <c r="P90" s="322">
        <v>0</v>
      </c>
      <c r="Q90" s="322">
        <v>1000</v>
      </c>
      <c r="R90" s="322">
        <v>0</v>
      </c>
      <c r="S90" s="319">
        <f t="shared" si="4"/>
        <v>0</v>
      </c>
      <c r="T90" s="320">
        <f t="shared" si="5"/>
        <v>0</v>
      </c>
      <c r="U90" s="326" t="s">
        <v>748</v>
      </c>
      <c r="V90" s="323"/>
      <c r="W90" s="323"/>
      <c r="X90" s="324"/>
      <c r="Y90" s="324"/>
      <c r="Z90" s="324"/>
      <c r="AA90" s="324"/>
      <c r="AB90" s="324" t="e">
        <f t="shared" si="3"/>
        <v>#DIV/0!</v>
      </c>
      <c r="AC90" s="327"/>
      <c r="AD90" s="328">
        <v>0</v>
      </c>
      <c r="AE90" s="328">
        <v>0</v>
      </c>
      <c r="AF90" s="328">
        <v>0</v>
      </c>
      <c r="AG90" s="329">
        <v>0</v>
      </c>
      <c r="AH90" s="329">
        <v>0</v>
      </c>
      <c r="AI90" s="328">
        <v>1000</v>
      </c>
      <c r="AJ90" s="328">
        <v>0</v>
      </c>
      <c r="AK90" s="328">
        <v>0</v>
      </c>
      <c r="AL90" s="328">
        <v>0</v>
      </c>
      <c r="AM90" s="328">
        <v>1000</v>
      </c>
      <c r="AN90" s="328">
        <v>0</v>
      </c>
      <c r="AO90" s="328">
        <v>0</v>
      </c>
      <c r="AP90" s="328">
        <v>0</v>
      </c>
      <c r="AQ90" s="328">
        <v>1000</v>
      </c>
      <c r="AR90" s="329">
        <v>0</v>
      </c>
      <c r="AS90" s="329">
        <v>0</v>
      </c>
      <c r="AT90" s="330">
        <v>0</v>
      </c>
      <c r="AU90" s="330">
        <v>0</v>
      </c>
    </row>
    <row r="91" spans="1:47" s="303" customFormat="1" ht="22.5" customHeight="1">
      <c r="A91" s="304">
        <v>2341080103000</v>
      </c>
      <c r="B91" s="321" t="s">
        <v>13</v>
      </c>
      <c r="C91" s="321" t="s">
        <v>7</v>
      </c>
      <c r="D91" s="321" t="s">
        <v>251</v>
      </c>
      <c r="E91" s="321" t="s">
        <v>5</v>
      </c>
      <c r="F91" s="321" t="s">
        <v>5</v>
      </c>
      <c r="G91" s="321" t="s">
        <v>5</v>
      </c>
      <c r="H91" s="317" t="s">
        <v>615</v>
      </c>
      <c r="I91" s="317" t="s">
        <v>545</v>
      </c>
      <c r="J91" s="317" t="s">
        <v>545</v>
      </c>
      <c r="K91" s="322">
        <v>10000</v>
      </c>
      <c r="L91" s="322">
        <v>0</v>
      </c>
      <c r="M91" s="322">
        <v>0</v>
      </c>
      <c r="N91" s="322">
        <v>5100</v>
      </c>
      <c r="O91" s="322">
        <v>15100</v>
      </c>
      <c r="P91" s="322">
        <v>15100</v>
      </c>
      <c r="Q91" s="322">
        <v>0</v>
      </c>
      <c r="R91" s="322">
        <v>0</v>
      </c>
      <c r="S91" s="319">
        <f t="shared" si="4"/>
        <v>15100</v>
      </c>
      <c r="T91" s="320">
        <f t="shared" si="5"/>
        <v>1</v>
      </c>
      <c r="U91" s="306" t="s">
        <v>714</v>
      </c>
      <c r="V91" s="323"/>
      <c r="W91" s="323"/>
      <c r="X91" s="324"/>
      <c r="Y91" s="324"/>
      <c r="Z91" s="324"/>
      <c r="AA91" s="324"/>
      <c r="AB91" s="324" t="e">
        <f t="shared" si="3"/>
        <v>#DIV/0!</v>
      </c>
      <c r="AC91" s="310"/>
      <c r="AD91" s="314"/>
      <c r="AE91" s="314"/>
      <c r="AF91" s="314"/>
      <c r="AG91" s="314"/>
      <c r="AH91" s="314"/>
      <c r="AI91" s="314"/>
      <c r="AJ91" s="314"/>
      <c r="AK91" s="314"/>
      <c r="AL91" s="314"/>
      <c r="AM91" s="314"/>
      <c r="AN91" s="314"/>
      <c r="AO91" s="314"/>
      <c r="AP91" s="314"/>
      <c r="AQ91" s="314"/>
      <c r="AR91" s="314"/>
      <c r="AS91" s="314"/>
      <c r="AT91" s="315"/>
      <c r="AU91" s="315"/>
    </row>
    <row r="92" spans="1:47" s="303" customFormat="1" ht="22.5" customHeight="1">
      <c r="A92" s="304">
        <v>2341080103001</v>
      </c>
      <c r="B92" s="310" t="s">
        <v>13</v>
      </c>
      <c r="C92" s="310" t="s">
        <v>7</v>
      </c>
      <c r="D92" s="310" t="s">
        <v>251</v>
      </c>
      <c r="E92" s="310" t="s">
        <v>613</v>
      </c>
      <c r="F92" s="310" t="s">
        <v>135</v>
      </c>
      <c r="G92" s="310" t="s">
        <v>137</v>
      </c>
      <c r="H92" s="306" t="s">
        <v>615</v>
      </c>
      <c r="I92" s="306" t="s">
        <v>545</v>
      </c>
      <c r="J92" s="306" t="s">
        <v>545</v>
      </c>
      <c r="K92" s="313">
        <v>10000</v>
      </c>
      <c r="L92" s="313">
        <v>0</v>
      </c>
      <c r="M92" s="313">
        <v>0</v>
      </c>
      <c r="N92" s="313">
        <v>5100</v>
      </c>
      <c r="O92" s="313">
        <v>15100</v>
      </c>
      <c r="P92" s="313">
        <v>15100</v>
      </c>
      <c r="Q92" s="313">
        <v>0</v>
      </c>
      <c r="R92" s="313">
        <v>0</v>
      </c>
      <c r="S92" s="308">
        <f t="shared" si="4"/>
        <v>15100</v>
      </c>
      <c r="T92" s="309">
        <f t="shared" si="5"/>
        <v>1</v>
      </c>
      <c r="U92" s="306" t="s">
        <v>715</v>
      </c>
      <c r="V92" s="306" t="s">
        <v>625</v>
      </c>
      <c r="W92" s="306" t="s">
        <v>716</v>
      </c>
      <c r="X92" s="310" t="s">
        <v>720</v>
      </c>
      <c r="Y92" s="310" t="s">
        <v>720</v>
      </c>
      <c r="Z92" s="310" t="s">
        <v>720</v>
      </c>
      <c r="AA92" s="310" t="s">
        <v>720</v>
      </c>
      <c r="AB92" s="310" t="e">
        <f t="shared" si="3"/>
        <v>#VALUE!</v>
      </c>
      <c r="AC92" s="310"/>
      <c r="AD92" s="314"/>
      <c r="AE92" s="314"/>
      <c r="AF92" s="314"/>
      <c r="AG92" s="314"/>
      <c r="AH92" s="314"/>
      <c r="AI92" s="314"/>
      <c r="AJ92" s="314"/>
      <c r="AK92" s="314"/>
      <c r="AL92" s="314"/>
      <c r="AM92" s="314"/>
      <c r="AN92" s="314"/>
      <c r="AO92" s="314"/>
      <c r="AP92" s="314"/>
      <c r="AQ92" s="314"/>
      <c r="AR92" s="314"/>
      <c r="AS92" s="314"/>
      <c r="AT92" s="315"/>
      <c r="AU92" s="315"/>
    </row>
    <row r="93" spans="1:47" s="303" customFormat="1" ht="22.5" customHeight="1">
      <c r="A93" s="304">
        <v>2341080104000</v>
      </c>
      <c r="B93" s="321" t="s">
        <v>13</v>
      </c>
      <c r="C93" s="321" t="s">
        <v>7</v>
      </c>
      <c r="D93" s="321" t="s">
        <v>235</v>
      </c>
      <c r="E93" s="321" t="s">
        <v>5</v>
      </c>
      <c r="F93" s="321" t="s">
        <v>5</v>
      </c>
      <c r="G93" s="321" t="s">
        <v>5</v>
      </c>
      <c r="H93" s="317" t="s">
        <v>741</v>
      </c>
      <c r="I93" s="317" t="s">
        <v>545</v>
      </c>
      <c r="J93" s="317" t="s">
        <v>545</v>
      </c>
      <c r="K93" s="322">
        <v>1000</v>
      </c>
      <c r="L93" s="322">
        <v>0</v>
      </c>
      <c r="M93" s="322">
        <v>0</v>
      </c>
      <c r="N93" s="322">
        <v>0</v>
      </c>
      <c r="O93" s="322">
        <v>1000</v>
      </c>
      <c r="P93" s="322">
        <v>0</v>
      </c>
      <c r="Q93" s="322">
        <v>1000</v>
      </c>
      <c r="R93" s="322">
        <v>0</v>
      </c>
      <c r="S93" s="319">
        <f t="shared" si="4"/>
        <v>0</v>
      </c>
      <c r="T93" s="320">
        <f t="shared" si="5"/>
        <v>0</v>
      </c>
      <c r="U93" s="306" t="s">
        <v>742</v>
      </c>
      <c r="V93" s="306"/>
      <c r="W93" s="306"/>
      <c r="X93" s="310"/>
      <c r="Y93" s="310"/>
      <c r="Z93" s="310"/>
      <c r="AA93" s="310"/>
      <c r="AB93" s="310" t="e">
        <f t="shared" si="3"/>
        <v>#DIV/0!</v>
      </c>
      <c r="AC93" s="310"/>
      <c r="AD93" s="314">
        <v>0</v>
      </c>
      <c r="AE93" s="314">
        <v>0</v>
      </c>
      <c r="AF93" s="314">
        <v>0</v>
      </c>
      <c r="AG93" s="314">
        <v>0</v>
      </c>
      <c r="AH93" s="314">
        <v>0</v>
      </c>
      <c r="AI93" s="314">
        <v>1000</v>
      </c>
      <c r="AJ93" s="314">
        <v>0</v>
      </c>
      <c r="AK93" s="314">
        <v>0</v>
      </c>
      <c r="AL93" s="314">
        <v>0</v>
      </c>
      <c r="AM93" s="314">
        <v>1000</v>
      </c>
      <c r="AN93" s="314">
        <v>0</v>
      </c>
      <c r="AO93" s="314">
        <v>0</v>
      </c>
      <c r="AP93" s="314">
        <v>0</v>
      </c>
      <c r="AQ93" s="314">
        <v>1000</v>
      </c>
      <c r="AR93" s="314">
        <v>0</v>
      </c>
      <c r="AS93" s="314">
        <v>0</v>
      </c>
      <c r="AT93" s="315">
        <v>0</v>
      </c>
      <c r="AU93" s="315">
        <v>0</v>
      </c>
    </row>
    <row r="94" spans="1:47" s="303" customFormat="1" ht="22.5" customHeight="1">
      <c r="A94" s="304">
        <v>2341080105000</v>
      </c>
      <c r="B94" s="321" t="s">
        <v>13</v>
      </c>
      <c r="C94" s="321" t="s">
        <v>7</v>
      </c>
      <c r="D94" s="321" t="s">
        <v>67</v>
      </c>
      <c r="E94" s="321" t="s">
        <v>5</v>
      </c>
      <c r="F94" s="321" t="s">
        <v>5</v>
      </c>
      <c r="G94" s="321" t="s">
        <v>5</v>
      </c>
      <c r="H94" s="317" t="s">
        <v>743</v>
      </c>
      <c r="I94" s="317" t="s">
        <v>545</v>
      </c>
      <c r="J94" s="317" t="s">
        <v>545</v>
      </c>
      <c r="K94" s="322">
        <v>1000</v>
      </c>
      <c r="L94" s="322">
        <v>0</v>
      </c>
      <c r="M94" s="322">
        <v>0</v>
      </c>
      <c r="N94" s="322">
        <v>0</v>
      </c>
      <c r="O94" s="322">
        <v>1000</v>
      </c>
      <c r="P94" s="322">
        <v>0</v>
      </c>
      <c r="Q94" s="322">
        <v>1000</v>
      </c>
      <c r="R94" s="322">
        <v>0</v>
      </c>
      <c r="S94" s="319">
        <f t="shared" si="4"/>
        <v>0</v>
      </c>
      <c r="T94" s="320">
        <f t="shared" si="5"/>
        <v>0</v>
      </c>
      <c r="U94" s="306" t="s">
        <v>744</v>
      </c>
      <c r="V94" s="306"/>
      <c r="W94" s="306"/>
      <c r="X94" s="310"/>
      <c r="Y94" s="310"/>
      <c r="Z94" s="310"/>
      <c r="AA94" s="310"/>
      <c r="AB94" s="310" t="e">
        <f t="shared" si="3"/>
        <v>#DIV/0!</v>
      </c>
      <c r="AC94" s="310"/>
      <c r="AD94" s="314">
        <v>0</v>
      </c>
      <c r="AE94" s="314">
        <v>0</v>
      </c>
      <c r="AF94" s="314">
        <v>0</v>
      </c>
      <c r="AG94" s="314">
        <v>0</v>
      </c>
      <c r="AH94" s="314">
        <v>0</v>
      </c>
      <c r="AI94" s="314">
        <v>1000</v>
      </c>
      <c r="AJ94" s="314">
        <v>0</v>
      </c>
      <c r="AK94" s="314">
        <v>0</v>
      </c>
      <c r="AL94" s="314">
        <v>0</v>
      </c>
      <c r="AM94" s="314">
        <v>1000</v>
      </c>
      <c r="AN94" s="314">
        <v>0</v>
      </c>
      <c r="AO94" s="314">
        <v>0</v>
      </c>
      <c r="AP94" s="314">
        <v>0</v>
      </c>
      <c r="AQ94" s="314">
        <v>1000</v>
      </c>
      <c r="AR94" s="314">
        <v>0</v>
      </c>
      <c r="AS94" s="314">
        <v>0</v>
      </c>
      <c r="AT94" s="315">
        <v>0</v>
      </c>
      <c r="AU94" s="315">
        <v>0</v>
      </c>
    </row>
    <row r="95" spans="1:47" s="303" customFormat="1" ht="22.5" customHeight="1">
      <c r="A95" s="304">
        <v>2341080201000</v>
      </c>
      <c r="B95" s="321" t="s">
        <v>13</v>
      </c>
      <c r="C95" s="321" t="s">
        <v>4</v>
      </c>
      <c r="D95" s="321" t="s">
        <v>7</v>
      </c>
      <c r="E95" s="321" t="s">
        <v>5</v>
      </c>
      <c r="F95" s="321" t="s">
        <v>5</v>
      </c>
      <c r="G95" s="321" t="s">
        <v>5</v>
      </c>
      <c r="H95" s="317" t="s">
        <v>745</v>
      </c>
      <c r="I95" s="317" t="s">
        <v>545</v>
      </c>
      <c r="J95" s="317" t="s">
        <v>545</v>
      </c>
      <c r="K95" s="322">
        <v>1000</v>
      </c>
      <c r="L95" s="322">
        <v>0</v>
      </c>
      <c r="M95" s="322">
        <v>0</v>
      </c>
      <c r="N95" s="322">
        <v>0</v>
      </c>
      <c r="O95" s="322">
        <v>1000</v>
      </c>
      <c r="P95" s="322">
        <v>0</v>
      </c>
      <c r="Q95" s="322">
        <v>1000</v>
      </c>
      <c r="R95" s="322">
        <v>0</v>
      </c>
      <c r="S95" s="319">
        <f t="shared" si="4"/>
        <v>0</v>
      </c>
      <c r="T95" s="320">
        <f t="shared" si="5"/>
        <v>0</v>
      </c>
      <c r="U95" s="306" t="s">
        <v>746</v>
      </c>
      <c r="V95" s="306"/>
      <c r="W95" s="306"/>
      <c r="X95" s="310"/>
      <c r="Y95" s="310"/>
      <c r="Z95" s="310"/>
      <c r="AA95" s="310"/>
      <c r="AB95" s="310" t="e">
        <f t="shared" si="3"/>
        <v>#DIV/0!</v>
      </c>
      <c r="AC95" s="310"/>
      <c r="AD95" s="314">
        <v>0</v>
      </c>
      <c r="AE95" s="314">
        <v>0</v>
      </c>
      <c r="AF95" s="314">
        <v>0</v>
      </c>
      <c r="AG95" s="314" t="s">
        <v>5</v>
      </c>
      <c r="AH95" s="314">
        <v>0</v>
      </c>
      <c r="AI95" s="314">
        <v>0</v>
      </c>
      <c r="AJ95" s="314">
        <v>0</v>
      </c>
      <c r="AK95" s="314">
        <v>0</v>
      </c>
      <c r="AL95" s="314">
        <v>0</v>
      </c>
      <c r="AM95" s="314">
        <v>0</v>
      </c>
      <c r="AN95" s="314">
        <v>0</v>
      </c>
      <c r="AO95" s="314">
        <v>0</v>
      </c>
      <c r="AP95" s="314">
        <v>0</v>
      </c>
      <c r="AQ95" s="314">
        <v>0</v>
      </c>
      <c r="AR95" s="314" t="s">
        <v>5</v>
      </c>
      <c r="AS95" s="314">
        <v>0</v>
      </c>
      <c r="AT95" s="315">
        <v>0</v>
      </c>
      <c r="AU95" s="315">
        <v>0</v>
      </c>
    </row>
    <row r="96" spans="1:47" s="303" customFormat="1" ht="22.5" customHeight="1">
      <c r="A96" s="304">
        <v>2341080202000</v>
      </c>
      <c r="B96" s="321" t="s">
        <v>13</v>
      </c>
      <c r="C96" s="321" t="s">
        <v>4</v>
      </c>
      <c r="D96" s="321" t="s">
        <v>4</v>
      </c>
      <c r="E96" s="321" t="s">
        <v>5</v>
      </c>
      <c r="F96" s="321" t="s">
        <v>5</v>
      </c>
      <c r="G96" s="321" t="s">
        <v>5</v>
      </c>
      <c r="H96" s="317" t="s">
        <v>617</v>
      </c>
      <c r="I96" s="317" t="s">
        <v>545</v>
      </c>
      <c r="J96" s="317" t="s">
        <v>545</v>
      </c>
      <c r="K96" s="322">
        <v>1000</v>
      </c>
      <c r="L96" s="322">
        <v>568000</v>
      </c>
      <c r="M96" s="322">
        <v>0</v>
      </c>
      <c r="N96" s="322">
        <v>0</v>
      </c>
      <c r="O96" s="322">
        <v>569000</v>
      </c>
      <c r="P96" s="322">
        <v>568799</v>
      </c>
      <c r="Q96" s="322">
        <v>201</v>
      </c>
      <c r="R96" s="322">
        <v>321229</v>
      </c>
      <c r="S96" s="319">
        <f t="shared" si="4"/>
        <v>247570</v>
      </c>
      <c r="T96" s="320">
        <f t="shared" si="5"/>
        <v>0.99964674868189807</v>
      </c>
      <c r="U96" s="306" t="s">
        <v>717</v>
      </c>
      <c r="V96" s="323"/>
      <c r="W96" s="323"/>
      <c r="X96" s="324"/>
      <c r="Y96" s="324"/>
      <c r="Z96" s="324"/>
      <c r="AA96" s="324"/>
      <c r="AB96" s="324" t="e">
        <f t="shared" si="3"/>
        <v>#DIV/0!</v>
      </c>
      <c r="AC96" s="310"/>
      <c r="AD96" s="314"/>
      <c r="AE96" s="314"/>
      <c r="AF96" s="314"/>
      <c r="AG96" s="314"/>
      <c r="AH96" s="314"/>
      <c r="AI96" s="314"/>
      <c r="AJ96" s="314"/>
      <c r="AK96" s="314"/>
      <c r="AL96" s="314"/>
      <c r="AM96" s="314"/>
      <c r="AN96" s="314"/>
      <c r="AO96" s="314"/>
      <c r="AP96" s="314"/>
      <c r="AQ96" s="314"/>
      <c r="AR96" s="314"/>
      <c r="AS96" s="314"/>
      <c r="AT96" s="315"/>
      <c r="AU96" s="315"/>
    </row>
    <row r="97" spans="1:47" s="303" customFormat="1" ht="22.5" customHeight="1">
      <c r="A97" s="304">
        <v>2341080202001</v>
      </c>
      <c r="B97" s="310" t="s">
        <v>13</v>
      </c>
      <c r="C97" s="310" t="s">
        <v>4</v>
      </c>
      <c r="D97" s="310" t="s">
        <v>4</v>
      </c>
      <c r="E97" s="310" t="s">
        <v>616</v>
      </c>
      <c r="F97" s="310" t="s">
        <v>21</v>
      </c>
      <c r="G97" s="310" t="s">
        <v>23</v>
      </c>
      <c r="H97" s="306" t="s">
        <v>618</v>
      </c>
      <c r="I97" s="306" t="s">
        <v>545</v>
      </c>
      <c r="J97" s="306" t="s">
        <v>545</v>
      </c>
      <c r="K97" s="313">
        <v>1000</v>
      </c>
      <c r="L97" s="313">
        <v>568000</v>
      </c>
      <c r="M97" s="313">
        <v>0</v>
      </c>
      <c r="N97" s="313">
        <v>0</v>
      </c>
      <c r="O97" s="313">
        <v>569000</v>
      </c>
      <c r="P97" s="313">
        <v>568799</v>
      </c>
      <c r="Q97" s="313">
        <v>201</v>
      </c>
      <c r="R97" s="313">
        <v>321229</v>
      </c>
      <c r="S97" s="308">
        <f t="shared" si="4"/>
        <v>247570</v>
      </c>
      <c r="T97" s="309">
        <f t="shared" si="5"/>
        <v>0.99964674868189807</v>
      </c>
      <c r="U97" s="306" t="s">
        <v>618</v>
      </c>
      <c r="V97" s="306" t="s">
        <v>625</v>
      </c>
      <c r="W97" s="306" t="s">
        <v>718</v>
      </c>
      <c r="X97" s="310" t="s">
        <v>720</v>
      </c>
      <c r="Y97" s="310" t="s">
        <v>720</v>
      </c>
      <c r="Z97" s="310" t="s">
        <v>720</v>
      </c>
      <c r="AA97" s="310" t="s">
        <v>720</v>
      </c>
      <c r="AB97" s="310" t="e">
        <f t="shared" si="3"/>
        <v>#VALUE!</v>
      </c>
      <c r="AC97" s="310"/>
      <c r="AD97" s="314"/>
      <c r="AE97" s="314"/>
      <c r="AF97" s="314"/>
      <c r="AG97" s="314"/>
      <c r="AH97" s="314"/>
      <c r="AI97" s="314"/>
      <c r="AJ97" s="314"/>
      <c r="AK97" s="314"/>
      <c r="AL97" s="314"/>
      <c r="AM97" s="314"/>
      <c r="AN97" s="314"/>
      <c r="AO97" s="314"/>
      <c r="AP97" s="314"/>
      <c r="AQ97" s="314"/>
      <c r="AR97" s="314"/>
      <c r="AS97" s="314"/>
      <c r="AT97" s="315"/>
      <c r="AU97" s="315"/>
    </row>
    <row r="98" spans="1:47" ht="22.5" customHeight="1">
      <c r="A98" s="325">
        <v>2341090101000</v>
      </c>
      <c r="B98" s="316" t="s">
        <v>19</v>
      </c>
      <c r="C98" s="316" t="s">
        <v>7</v>
      </c>
      <c r="D98" s="316" t="s">
        <v>7</v>
      </c>
      <c r="E98" s="316" t="s">
        <v>5</v>
      </c>
      <c r="F98" s="316" t="s">
        <v>5</v>
      </c>
      <c r="G98" s="316" t="s">
        <v>5</v>
      </c>
      <c r="H98" s="317" t="s">
        <v>725</v>
      </c>
      <c r="I98" s="317" t="s">
        <v>545</v>
      </c>
      <c r="J98" s="317" t="s">
        <v>545</v>
      </c>
      <c r="K98" s="318">
        <v>17560000</v>
      </c>
      <c r="L98" s="318">
        <v>-9336000</v>
      </c>
      <c r="M98" s="322">
        <v>0</v>
      </c>
      <c r="N98" s="318">
        <v>-488000</v>
      </c>
      <c r="O98" s="318">
        <v>7736000</v>
      </c>
      <c r="P98" s="322">
        <v>0</v>
      </c>
      <c r="Q98" s="318">
        <v>7736000</v>
      </c>
      <c r="R98" s="322">
        <v>0</v>
      </c>
      <c r="S98" s="319">
        <f t="shared" si="4"/>
        <v>0</v>
      </c>
      <c r="T98" s="320">
        <f t="shared" si="5"/>
        <v>0</v>
      </c>
      <c r="U98" s="326" t="s">
        <v>726</v>
      </c>
      <c r="V98" s="323"/>
      <c r="W98" s="323"/>
      <c r="X98" s="324"/>
      <c r="Y98" s="324"/>
      <c r="Z98" s="324"/>
      <c r="AA98" s="324"/>
      <c r="AB98" s="324" t="e">
        <f t="shared" si="3"/>
        <v>#DIV/0!</v>
      </c>
      <c r="AC98" s="331"/>
      <c r="AD98" s="328">
        <v>0</v>
      </c>
      <c r="AE98" s="328">
        <v>0</v>
      </c>
      <c r="AF98" s="328">
        <v>0</v>
      </c>
      <c r="AG98" s="332">
        <v>0</v>
      </c>
      <c r="AH98" s="332">
        <v>0</v>
      </c>
      <c r="AI98" s="333">
        <v>10682000</v>
      </c>
      <c r="AJ98" s="333">
        <v>8212000</v>
      </c>
      <c r="AK98" s="328">
        <v>0</v>
      </c>
      <c r="AL98" s="333">
        <v>-424338</v>
      </c>
      <c r="AM98" s="333">
        <v>18469662</v>
      </c>
      <c r="AN98" s="333">
        <v>0</v>
      </c>
      <c r="AO98" s="333">
        <v>0</v>
      </c>
      <c r="AP98" s="333">
        <v>0</v>
      </c>
      <c r="AQ98" s="333">
        <v>18469662</v>
      </c>
      <c r="AR98" s="332">
        <v>0</v>
      </c>
      <c r="AS98" s="332">
        <v>0</v>
      </c>
      <c r="AT98" s="332">
        <v>0</v>
      </c>
      <c r="AU98" s="332">
        <v>0</v>
      </c>
    </row>
  </sheetData>
  <autoFilter ref="A1:AU98" xr:uid="{D95248C6-DB89-4C0C-910F-EE75A12A7BB9}"/>
  <phoneticPr fontId="3"/>
  <pageMargins left="0.19685039370078741" right="0.19685039370078741" top="0.78740157480314965" bottom="0.19685039370078741" header="0.31496062992125984" footer="0.31496062992125984"/>
  <pageSetup paperSize="8" scale="90" orientation="landscape" r:id="rId1"/>
  <headerFooter>
    <oddHeader>&amp;L真鶴町 国民健康保険事業特別会計2023 歳出決算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B2BB-59B7-44D8-BAA7-0AE6E98815DA}">
  <sheetPr>
    <tabColor theme="0"/>
  </sheetPr>
  <dimension ref="A1:F13"/>
  <sheetViews>
    <sheetView zoomScale="130" zoomScaleNormal="130" workbookViewId="0">
      <selection activeCell="C23" sqref="C23"/>
    </sheetView>
  </sheetViews>
  <sheetFormatPr defaultColWidth="8.75" defaultRowHeight="14.25"/>
  <cols>
    <col min="1" max="1" width="8.75" style="277"/>
    <col min="2" max="2" width="11.875" style="277" customWidth="1"/>
    <col min="3" max="3" width="12.5" style="277" customWidth="1"/>
    <col min="4" max="4" width="13.75" style="277" customWidth="1"/>
    <col min="5" max="5" width="15.375" style="277" customWidth="1"/>
    <col min="6" max="6" width="13.375" style="277" bestFit="1" customWidth="1"/>
    <col min="7" max="16384" width="8.75" style="277"/>
  </cols>
  <sheetData>
    <row r="1" spans="1:6">
      <c r="A1" s="277" t="s">
        <v>511</v>
      </c>
    </row>
    <row r="2" spans="1:6">
      <c r="A2" s="278" t="s">
        <v>481</v>
      </c>
      <c r="B2" s="279" t="s">
        <v>482</v>
      </c>
      <c r="C2" s="279" t="s">
        <v>483</v>
      </c>
      <c r="D2" s="279" t="s">
        <v>484</v>
      </c>
      <c r="E2" s="279" t="s">
        <v>485</v>
      </c>
      <c r="F2" s="280" t="s">
        <v>486</v>
      </c>
    </row>
    <row r="3" spans="1:6">
      <c r="A3" s="281" t="s">
        <v>487</v>
      </c>
      <c r="B3" s="289" t="s">
        <v>488</v>
      </c>
      <c r="C3" s="283" t="s">
        <v>489</v>
      </c>
      <c r="D3" s="283" t="s">
        <v>499</v>
      </c>
      <c r="E3" s="283"/>
      <c r="F3" s="284"/>
    </row>
    <row r="4" spans="1:6">
      <c r="A4" s="285"/>
      <c r="B4" s="294"/>
      <c r="C4" s="295" t="s">
        <v>490</v>
      </c>
      <c r="D4" s="295" t="s">
        <v>500</v>
      </c>
      <c r="E4" s="295"/>
      <c r="F4" s="296"/>
    </row>
    <row r="5" spans="1:6">
      <c r="A5" s="285"/>
      <c r="B5" s="290" t="s">
        <v>491</v>
      </c>
      <c r="C5" s="291" t="s">
        <v>489</v>
      </c>
      <c r="D5" s="291" t="s">
        <v>501</v>
      </c>
      <c r="E5" s="291" t="s">
        <v>492</v>
      </c>
      <c r="F5" s="292" t="s">
        <v>502</v>
      </c>
    </row>
    <row r="6" spans="1:6">
      <c r="A6" s="285"/>
      <c r="B6" s="282"/>
      <c r="C6" s="283"/>
      <c r="D6" s="283"/>
      <c r="E6" s="283" t="s">
        <v>493</v>
      </c>
      <c r="F6" s="284" t="s">
        <v>503</v>
      </c>
    </row>
    <row r="7" spans="1:6">
      <c r="A7" s="285"/>
      <c r="B7" s="282"/>
      <c r="C7" s="283"/>
      <c r="D7" s="283"/>
      <c r="E7" s="283" t="s">
        <v>494</v>
      </c>
      <c r="F7" s="284" t="s">
        <v>504</v>
      </c>
    </row>
    <row r="8" spans="1:6">
      <c r="A8" s="285"/>
      <c r="B8" s="282"/>
      <c r="C8" s="283"/>
      <c r="D8" s="283"/>
      <c r="E8" s="283" t="s">
        <v>495</v>
      </c>
      <c r="F8" s="284" t="s">
        <v>505</v>
      </c>
    </row>
    <row r="9" spans="1:6">
      <c r="A9" s="285"/>
      <c r="B9" s="282"/>
      <c r="C9" s="283"/>
      <c r="D9" s="283"/>
      <c r="E9" s="283" t="s">
        <v>496</v>
      </c>
      <c r="F9" s="284" t="s">
        <v>506</v>
      </c>
    </row>
    <row r="10" spans="1:6">
      <c r="A10" s="285"/>
      <c r="B10" s="282"/>
      <c r="C10" s="283"/>
      <c r="D10" s="283"/>
      <c r="E10" s="283" t="s">
        <v>497</v>
      </c>
      <c r="F10" s="284" t="s">
        <v>507</v>
      </c>
    </row>
    <row r="11" spans="1:6">
      <c r="A11" s="285"/>
      <c r="B11" s="286"/>
      <c r="C11" s="287" t="s">
        <v>490</v>
      </c>
      <c r="D11" s="287" t="s">
        <v>508</v>
      </c>
      <c r="E11" s="287"/>
      <c r="F11" s="288"/>
    </row>
    <row r="12" spans="1:6">
      <c r="A12" s="285"/>
      <c r="B12" s="290" t="s">
        <v>498</v>
      </c>
      <c r="C12" s="291" t="s">
        <v>489</v>
      </c>
      <c r="D12" s="291" t="s">
        <v>509</v>
      </c>
      <c r="E12" s="291"/>
      <c r="F12" s="292"/>
    </row>
    <row r="13" spans="1:6">
      <c r="A13" s="293"/>
      <c r="B13" s="286"/>
      <c r="C13" s="287" t="s">
        <v>490</v>
      </c>
      <c r="D13" s="287" t="s">
        <v>510</v>
      </c>
      <c r="E13" s="287"/>
      <c r="F13" s="28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36-ACCB-45B8-96AB-2C749A6AB0A1}">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40" t="s">
        <v>437</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1"/>
      <c r="AL1" s="1"/>
      <c r="AM1" s="1"/>
      <c r="AN1" s="1"/>
      <c r="AO1" s="1"/>
      <c r="AP1" s="1"/>
      <c r="AQ1" s="1"/>
    </row>
    <row r="2" spans="1:43" ht="14.25">
      <c r="A2" s="2" t="s">
        <v>438</v>
      </c>
      <c r="D2" s="32"/>
      <c r="E2" s="32"/>
      <c r="F2" s="32"/>
      <c r="G2" s="32"/>
      <c r="H2" s="32"/>
      <c r="I2" s="32"/>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2"/>
      <c r="AI2" s="342"/>
      <c r="AJ2" s="342"/>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CBBE0AF3-7730-4C4B-86AE-0E0FCE37E4FD}"/>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55" t="s">
        <v>437</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137"/>
      <c r="AM1" s="137"/>
      <c r="AN1" s="137"/>
      <c r="AO1" s="137"/>
      <c r="AP1" s="137"/>
      <c r="AQ1" s="137"/>
      <c r="AR1" s="137"/>
      <c r="AT1" s="343" t="s">
        <v>421</v>
      </c>
      <c r="AU1" s="343"/>
      <c r="AV1" s="343"/>
      <c r="AW1" s="343"/>
      <c r="AX1" s="343"/>
      <c r="AY1" s="343"/>
    </row>
    <row r="2" spans="1:51" ht="15" customHeight="1" thickBot="1">
      <c r="A2" s="6" t="s">
        <v>438</v>
      </c>
      <c r="B2" s="39"/>
      <c r="C2" s="39"/>
      <c r="D2" s="33"/>
      <c r="E2" s="33"/>
      <c r="F2" s="33"/>
      <c r="G2" s="33"/>
      <c r="H2" s="33"/>
      <c r="I2" s="33"/>
      <c r="J2" s="33"/>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7"/>
      <c r="AJ2" s="357"/>
      <c r="AK2" s="357"/>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462</v>
      </c>
      <c r="Q3" s="275" t="s">
        <v>463</v>
      </c>
      <c r="R3" s="274" t="s">
        <v>451</v>
      </c>
      <c r="S3" s="275" t="s">
        <v>464</v>
      </c>
      <c r="T3" s="274" t="s">
        <v>433</v>
      </c>
      <c r="U3" s="275" t="s">
        <v>465</v>
      </c>
      <c r="V3" s="275" t="s">
        <v>466</v>
      </c>
      <c r="W3" s="275" t="s">
        <v>467</v>
      </c>
      <c r="X3" s="275" t="s">
        <v>468</v>
      </c>
      <c r="Y3" s="275" t="s">
        <v>469</v>
      </c>
      <c r="Z3" s="275" t="s">
        <v>470</v>
      </c>
      <c r="AA3" s="276" t="s">
        <v>471</v>
      </c>
      <c r="AB3" s="275" t="s">
        <v>472</v>
      </c>
      <c r="AC3" s="275" t="s">
        <v>473</v>
      </c>
      <c r="AD3" s="274" t="s">
        <v>452</v>
      </c>
      <c r="AE3" s="275" t="s">
        <v>474</v>
      </c>
      <c r="AF3" s="275" t="s">
        <v>479</v>
      </c>
      <c r="AG3" s="275" t="s">
        <v>475</v>
      </c>
      <c r="AH3" s="275" t="s">
        <v>476</v>
      </c>
      <c r="AI3" s="274" t="s">
        <v>453</v>
      </c>
      <c r="AJ3" s="273" t="s">
        <v>477</v>
      </c>
      <c r="AK3" s="273" t="s">
        <v>478</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53"/>
      <c r="AM4" s="353"/>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54"/>
      <c r="AM5" s="354"/>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54"/>
      <c r="AM6" s="354"/>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51" t="s">
        <v>304</v>
      </c>
      <c r="AM34" s="351" t="s">
        <v>305</v>
      </c>
      <c r="AN34" s="351" t="s">
        <v>306</v>
      </c>
      <c r="AO34" s="351"/>
      <c r="AP34" s="351"/>
      <c r="AQ34" s="351"/>
      <c r="AR34" s="351"/>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52"/>
      <c r="AM35" s="352"/>
      <c r="AN35" s="352"/>
      <c r="AO35" s="352"/>
      <c r="AP35" s="352"/>
      <c r="AQ35" s="352"/>
      <c r="AR35" s="352"/>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52"/>
      <c r="AM36" s="352"/>
      <c r="AN36" s="352"/>
      <c r="AO36" s="352"/>
      <c r="AP36" s="352"/>
      <c r="AQ36" s="352"/>
      <c r="AR36" s="352"/>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51" t="s">
        <v>307</v>
      </c>
      <c r="AM38" s="351" t="s">
        <v>308</v>
      </c>
      <c r="AN38" s="351" t="s">
        <v>381</v>
      </c>
      <c r="AO38" s="351"/>
      <c r="AP38" s="351"/>
      <c r="AQ38" s="351"/>
      <c r="AR38" s="351"/>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52"/>
      <c r="AM39" s="352"/>
      <c r="AN39" s="352"/>
      <c r="AO39" s="352"/>
      <c r="AP39" s="352"/>
      <c r="AQ39" s="352"/>
      <c r="AR39" s="352"/>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51" t="s">
        <v>309</v>
      </c>
      <c r="AM40" s="351" t="s">
        <v>310</v>
      </c>
      <c r="AN40" s="351" t="s">
        <v>311</v>
      </c>
      <c r="AO40" s="351"/>
      <c r="AP40" s="351"/>
      <c r="AQ40" s="351"/>
      <c r="AR40" s="351"/>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52"/>
      <c r="AM41" s="352"/>
      <c r="AN41" s="352"/>
      <c r="AO41" s="352"/>
      <c r="AP41" s="352"/>
      <c r="AQ41" s="352"/>
      <c r="AR41" s="352"/>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51" t="s">
        <v>339</v>
      </c>
      <c r="AM42" s="351" t="s">
        <v>312</v>
      </c>
      <c r="AN42" s="351" t="s">
        <v>313</v>
      </c>
      <c r="AO42" s="351"/>
      <c r="AP42" s="351"/>
      <c r="AQ42" s="351"/>
      <c r="AR42" s="351"/>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52"/>
      <c r="AM43" s="352"/>
      <c r="AN43" s="352"/>
      <c r="AO43" s="352"/>
      <c r="AP43" s="352"/>
      <c r="AQ43" s="352"/>
      <c r="AR43" s="352"/>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52"/>
      <c r="AM44" s="352"/>
      <c r="AN44" s="352"/>
      <c r="AO44" s="352"/>
      <c r="AP44" s="352"/>
      <c r="AQ44" s="352"/>
      <c r="AR44" s="352"/>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50"/>
      <c r="AM45" s="349"/>
      <c r="AN45" s="349"/>
      <c r="AO45" s="349"/>
      <c r="AP45" s="349"/>
      <c r="AQ45" s="349"/>
      <c r="AR45" s="349"/>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50"/>
      <c r="AM46" s="349"/>
      <c r="AN46" s="349"/>
      <c r="AO46" s="349"/>
      <c r="AP46" s="349"/>
      <c r="AQ46" s="349"/>
      <c r="AR46" s="349"/>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51" t="s">
        <v>319</v>
      </c>
      <c r="AM50" s="351" t="s">
        <v>315</v>
      </c>
      <c r="AN50" s="351" t="s">
        <v>320</v>
      </c>
      <c r="AO50" s="351"/>
      <c r="AP50" s="351"/>
      <c r="AQ50" s="351"/>
      <c r="AR50" s="351"/>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52"/>
      <c r="AM51" s="352"/>
      <c r="AN51" s="352"/>
      <c r="AO51" s="352"/>
      <c r="AP51" s="352"/>
      <c r="AQ51" s="352"/>
      <c r="AR51" s="352"/>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52"/>
      <c r="AM52" s="352"/>
      <c r="AN52" s="352"/>
      <c r="AO52" s="352"/>
      <c r="AP52" s="352"/>
      <c r="AQ52" s="352"/>
      <c r="AR52" s="352"/>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51" t="s">
        <v>322</v>
      </c>
      <c r="AM55" s="351" t="s">
        <v>323</v>
      </c>
      <c r="AN55" s="351" t="s">
        <v>383</v>
      </c>
      <c r="AO55" s="351"/>
      <c r="AP55" s="351"/>
      <c r="AQ55" s="351"/>
      <c r="AR55" s="351"/>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52"/>
      <c r="AM56" s="352"/>
      <c r="AN56" s="352"/>
      <c r="AO56" s="352"/>
      <c r="AP56" s="352"/>
      <c r="AQ56" s="352"/>
      <c r="AR56" s="352"/>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52"/>
      <c r="AM57" s="352"/>
      <c r="AN57" s="352"/>
      <c r="AO57" s="352"/>
      <c r="AP57" s="352"/>
      <c r="AQ57" s="352"/>
      <c r="AR57" s="352"/>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51" t="s">
        <v>324</v>
      </c>
      <c r="AM59" s="351" t="s">
        <v>325</v>
      </c>
      <c r="AN59" s="351" t="s">
        <v>384</v>
      </c>
      <c r="AO59" s="351"/>
      <c r="AP59" s="351"/>
      <c r="AQ59" s="351"/>
      <c r="AR59" s="351"/>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52"/>
      <c r="AM60" s="352"/>
      <c r="AN60" s="352"/>
      <c r="AO60" s="352"/>
      <c r="AP60" s="352"/>
      <c r="AQ60" s="352"/>
      <c r="AR60" s="352"/>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51" t="s">
        <v>326</v>
      </c>
      <c r="AM61" s="351" t="s">
        <v>327</v>
      </c>
      <c r="AN61" s="351" t="s">
        <v>385</v>
      </c>
      <c r="AO61" s="351"/>
      <c r="AP61" s="351"/>
      <c r="AQ61" s="351"/>
      <c r="AR61" s="351"/>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52"/>
      <c r="AM62" s="352"/>
      <c r="AN62" s="352"/>
      <c r="AO62" s="352"/>
      <c r="AP62" s="352"/>
      <c r="AQ62" s="352"/>
      <c r="AR62" s="352"/>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51" t="s">
        <v>328</v>
      </c>
      <c r="AM63" s="351" t="s">
        <v>329</v>
      </c>
      <c r="AN63" s="351" t="s">
        <v>386</v>
      </c>
      <c r="AO63" s="351"/>
      <c r="AP63" s="351"/>
      <c r="AQ63" s="351"/>
      <c r="AR63" s="351"/>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52"/>
      <c r="AM64" s="352"/>
      <c r="AN64" s="352"/>
      <c r="AO64" s="352"/>
      <c r="AP64" s="352"/>
      <c r="AQ64" s="352"/>
      <c r="AR64" s="352"/>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52"/>
      <c r="AM65" s="352"/>
      <c r="AN65" s="352"/>
      <c r="AO65" s="352"/>
      <c r="AP65" s="352"/>
      <c r="AQ65" s="352"/>
      <c r="AR65" s="352"/>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51" t="s">
        <v>330</v>
      </c>
      <c r="AM66" s="351" t="s">
        <v>329</v>
      </c>
      <c r="AN66" s="351" t="s">
        <v>387</v>
      </c>
      <c r="AO66" s="351"/>
      <c r="AP66" s="351"/>
      <c r="AQ66" s="351"/>
      <c r="AR66" s="351"/>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52"/>
      <c r="AM67" s="352"/>
      <c r="AN67" s="352"/>
      <c r="AO67" s="352"/>
      <c r="AP67" s="352"/>
      <c r="AQ67" s="352"/>
      <c r="AR67" s="352"/>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52"/>
      <c r="AM68" s="352"/>
      <c r="AN68" s="352"/>
      <c r="AO68" s="352"/>
      <c r="AP68" s="352"/>
      <c r="AQ68" s="352"/>
      <c r="AR68" s="352"/>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51" t="s">
        <v>340</v>
      </c>
      <c r="AM70" s="351" t="s">
        <v>331</v>
      </c>
      <c r="AN70" s="351" t="s">
        <v>388</v>
      </c>
      <c r="AO70" s="351"/>
      <c r="AP70" s="351"/>
      <c r="AQ70" s="351"/>
      <c r="AR70" s="351"/>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52"/>
      <c r="AM71" s="352"/>
      <c r="AN71" s="352"/>
      <c r="AO71" s="352"/>
      <c r="AP71" s="352"/>
      <c r="AQ71" s="352"/>
      <c r="AR71" s="352"/>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52"/>
      <c r="AM72" s="352"/>
      <c r="AN72" s="352"/>
      <c r="AO72" s="352"/>
      <c r="AP72" s="352"/>
      <c r="AQ72" s="352"/>
      <c r="AR72" s="352"/>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51" t="s">
        <v>332</v>
      </c>
      <c r="AM74" s="351" t="s">
        <v>333</v>
      </c>
      <c r="AN74" s="351" t="s">
        <v>389</v>
      </c>
      <c r="AO74" s="351"/>
      <c r="AP74" s="351"/>
      <c r="AQ74" s="351"/>
      <c r="AR74" s="351"/>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52"/>
      <c r="AM75" s="352"/>
      <c r="AN75" s="352"/>
      <c r="AO75" s="352"/>
      <c r="AP75" s="352"/>
      <c r="AQ75" s="352"/>
      <c r="AR75" s="352"/>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52"/>
      <c r="AM76" s="352"/>
      <c r="AN76" s="352"/>
      <c r="AO76" s="352"/>
      <c r="AP76" s="352"/>
      <c r="AQ76" s="352"/>
      <c r="AR76" s="352"/>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50"/>
      <c r="AM78" s="349"/>
      <c r="AN78" s="349"/>
      <c r="AO78" s="349"/>
      <c r="AP78" s="349"/>
      <c r="AQ78" s="349"/>
      <c r="AR78" s="349"/>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50"/>
      <c r="AM79" s="349"/>
      <c r="AN79" s="349"/>
      <c r="AO79" s="349"/>
      <c r="AP79" s="349"/>
      <c r="AQ79" s="349"/>
      <c r="AR79" s="349"/>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51" t="s">
        <v>342</v>
      </c>
      <c r="AM86" s="351" t="s">
        <v>343</v>
      </c>
      <c r="AN86" s="351"/>
      <c r="AO86" s="351"/>
      <c r="AP86" s="351"/>
      <c r="AQ86" s="351"/>
      <c r="AR86" s="351"/>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52"/>
      <c r="AM87" s="352"/>
      <c r="AN87" s="352"/>
      <c r="AO87" s="352"/>
      <c r="AP87" s="352"/>
      <c r="AQ87" s="352"/>
      <c r="AR87" s="352"/>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51" t="s">
        <v>344</v>
      </c>
      <c r="AM88" s="351" t="s">
        <v>401</v>
      </c>
      <c r="AN88" s="351" t="s">
        <v>345</v>
      </c>
      <c r="AO88" s="351" t="s">
        <v>456</v>
      </c>
      <c r="AP88" s="351">
        <v>30000</v>
      </c>
      <c r="AQ88" s="351">
        <v>30000</v>
      </c>
      <c r="AR88" s="351"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52"/>
      <c r="AM89" s="352"/>
      <c r="AN89" s="352"/>
      <c r="AO89" s="352"/>
      <c r="AP89" s="352"/>
      <c r="AQ89" s="352"/>
      <c r="AR89" s="352"/>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51" t="s">
        <v>346</v>
      </c>
      <c r="AM91" s="351" t="s">
        <v>347</v>
      </c>
      <c r="AN91" s="351" t="s">
        <v>348</v>
      </c>
      <c r="AO91" s="351"/>
      <c r="AP91" s="351"/>
      <c r="AQ91" s="351"/>
      <c r="AR91" s="351"/>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52"/>
      <c r="AM92" s="352"/>
      <c r="AN92" s="352"/>
      <c r="AO92" s="352"/>
      <c r="AP92" s="352"/>
      <c r="AQ92" s="352"/>
      <c r="AR92" s="352"/>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51" t="s">
        <v>349</v>
      </c>
      <c r="AM93" s="351" t="s">
        <v>329</v>
      </c>
      <c r="AN93" s="351" t="s">
        <v>391</v>
      </c>
      <c r="AO93" s="351"/>
      <c r="AP93" s="351"/>
      <c r="AQ93" s="351"/>
      <c r="AR93" s="351"/>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52"/>
      <c r="AM94" s="352"/>
      <c r="AN94" s="352"/>
      <c r="AO94" s="352"/>
      <c r="AP94" s="352"/>
      <c r="AQ94" s="352"/>
      <c r="AR94" s="352"/>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51" t="s">
        <v>405</v>
      </c>
      <c r="AM95" s="351" t="s">
        <v>350</v>
      </c>
      <c r="AN95" s="351" t="s">
        <v>351</v>
      </c>
      <c r="AO95" s="351"/>
      <c r="AP95" s="351"/>
      <c r="AQ95" s="351"/>
      <c r="AR95" s="351"/>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52"/>
      <c r="AM96" s="352"/>
      <c r="AN96" s="352"/>
      <c r="AO96" s="352"/>
      <c r="AP96" s="352"/>
      <c r="AQ96" s="352"/>
      <c r="AR96" s="352"/>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52"/>
      <c r="AM97" s="352"/>
      <c r="AN97" s="352"/>
      <c r="AO97" s="352"/>
      <c r="AP97" s="352"/>
      <c r="AQ97" s="352"/>
      <c r="AR97" s="352"/>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50"/>
      <c r="AM98" s="349"/>
      <c r="AN98" s="349"/>
      <c r="AO98" s="349"/>
      <c r="AP98" s="349"/>
      <c r="AQ98" s="349"/>
      <c r="AR98" s="349"/>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50"/>
      <c r="AM99" s="349"/>
      <c r="AN99" s="349"/>
      <c r="AO99" s="349"/>
      <c r="AP99" s="349"/>
      <c r="AQ99" s="349"/>
      <c r="AR99" s="349"/>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51" t="s">
        <v>356</v>
      </c>
      <c r="AM102" s="351" t="s">
        <v>357</v>
      </c>
      <c r="AN102" s="351" t="s">
        <v>393</v>
      </c>
      <c r="AO102" s="351" t="s">
        <v>454</v>
      </c>
      <c r="AP102" s="351">
        <v>13</v>
      </c>
      <c r="AQ102" s="351">
        <v>0</v>
      </c>
      <c r="AR102" s="351"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52"/>
      <c r="AM103" s="352"/>
      <c r="AN103" s="352"/>
      <c r="AO103" s="352"/>
      <c r="AP103" s="352"/>
      <c r="AQ103" s="352"/>
      <c r="AR103" s="352"/>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52"/>
      <c r="AM104" s="352"/>
      <c r="AN104" s="352"/>
      <c r="AO104" s="352"/>
      <c r="AP104" s="352"/>
      <c r="AQ104" s="352"/>
      <c r="AR104" s="352"/>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51" t="s">
        <v>358</v>
      </c>
      <c r="AM106" s="351" t="s">
        <v>329</v>
      </c>
      <c r="AN106" s="351" t="s">
        <v>394</v>
      </c>
      <c r="AO106" s="351"/>
      <c r="AP106" s="351"/>
      <c r="AQ106" s="351"/>
      <c r="AR106" s="351"/>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52"/>
      <c r="AM107" s="352"/>
      <c r="AN107" s="352"/>
      <c r="AO107" s="352"/>
      <c r="AP107" s="352"/>
      <c r="AQ107" s="352"/>
      <c r="AR107" s="352"/>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52"/>
      <c r="AM108" s="352"/>
      <c r="AN108" s="352"/>
      <c r="AO108" s="352"/>
      <c r="AP108" s="352"/>
      <c r="AQ108" s="352"/>
      <c r="AR108" s="352"/>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51" t="s">
        <v>359</v>
      </c>
      <c r="AM109" s="351" t="s">
        <v>360</v>
      </c>
      <c r="AN109" s="351" t="s">
        <v>395</v>
      </c>
      <c r="AO109" s="351"/>
      <c r="AP109" s="351"/>
      <c r="AQ109" s="351"/>
      <c r="AR109" s="351"/>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52"/>
      <c r="AM110" s="352"/>
      <c r="AN110" s="352"/>
      <c r="AO110" s="352"/>
      <c r="AP110" s="352"/>
      <c r="AQ110" s="352"/>
      <c r="AR110" s="352"/>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52"/>
      <c r="AM111" s="352"/>
      <c r="AN111" s="352"/>
      <c r="AO111" s="352"/>
      <c r="AP111" s="352"/>
      <c r="AQ111" s="352"/>
      <c r="AR111" s="352"/>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50"/>
      <c r="AM112" s="349"/>
      <c r="AN112" s="349"/>
      <c r="AO112" s="349"/>
      <c r="AP112" s="349"/>
      <c r="AQ112" s="349"/>
      <c r="AR112" s="349"/>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50"/>
      <c r="AM113" s="349"/>
      <c r="AN113" s="349"/>
      <c r="AO113" s="349"/>
      <c r="AP113" s="349"/>
      <c r="AQ113" s="349"/>
      <c r="AR113" s="349"/>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51" t="s">
        <v>361</v>
      </c>
      <c r="AM120" s="351" t="s">
        <v>362</v>
      </c>
      <c r="AN120" s="351" t="s">
        <v>379</v>
      </c>
      <c r="AO120" s="351"/>
      <c r="AP120" s="351"/>
      <c r="AQ120" s="351"/>
      <c r="AR120" s="351"/>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52"/>
      <c r="AM121" s="352"/>
      <c r="AN121" s="352"/>
      <c r="AO121" s="352"/>
      <c r="AP121" s="352"/>
      <c r="AQ121" s="352"/>
      <c r="AR121" s="352"/>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52"/>
      <c r="AM122" s="352"/>
      <c r="AN122" s="352"/>
      <c r="AO122" s="352"/>
      <c r="AP122" s="352"/>
      <c r="AQ122" s="352"/>
      <c r="AR122" s="352"/>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51" t="s">
        <v>363</v>
      </c>
      <c r="AM124" s="351" t="s">
        <v>403</v>
      </c>
      <c r="AN124" s="351" t="s">
        <v>364</v>
      </c>
      <c r="AO124" s="351"/>
      <c r="AP124" s="351"/>
      <c r="AQ124" s="351"/>
      <c r="AR124" s="351"/>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52"/>
      <c r="AM125" s="352"/>
      <c r="AN125" s="352"/>
      <c r="AO125" s="352"/>
      <c r="AP125" s="352"/>
      <c r="AQ125" s="352"/>
      <c r="AR125" s="352"/>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52"/>
      <c r="AM126" s="352"/>
      <c r="AN126" s="352"/>
      <c r="AO126" s="352"/>
      <c r="AP126" s="352"/>
      <c r="AQ126" s="352"/>
      <c r="AR126" s="352"/>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51" t="s">
        <v>365</v>
      </c>
      <c r="AM128" s="351" t="s">
        <v>366</v>
      </c>
      <c r="AN128" s="351" t="s">
        <v>396</v>
      </c>
      <c r="AO128" s="351"/>
      <c r="AP128" s="351"/>
      <c r="AQ128" s="351"/>
      <c r="AR128" s="351"/>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52"/>
      <c r="AM129" s="352"/>
      <c r="AN129" s="352"/>
      <c r="AO129" s="352"/>
      <c r="AP129" s="352"/>
      <c r="AQ129" s="352"/>
      <c r="AR129" s="352"/>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52"/>
      <c r="AM130" s="352"/>
      <c r="AN130" s="352"/>
      <c r="AO130" s="352"/>
      <c r="AP130" s="352"/>
      <c r="AQ130" s="352"/>
      <c r="AR130" s="352"/>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50"/>
      <c r="AM131" s="349"/>
      <c r="AN131" s="349"/>
      <c r="AO131" s="349"/>
      <c r="AP131" s="349"/>
      <c r="AQ131" s="349"/>
      <c r="AR131" s="349"/>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50"/>
      <c r="AM132" s="349"/>
      <c r="AN132" s="349"/>
      <c r="AO132" s="349"/>
      <c r="AP132" s="349"/>
      <c r="AQ132" s="349"/>
      <c r="AR132" s="349"/>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51" t="s">
        <v>450</v>
      </c>
      <c r="AM137" s="351" t="s">
        <v>370</v>
      </c>
      <c r="AN137" s="351" t="s">
        <v>378</v>
      </c>
      <c r="AO137" s="351"/>
      <c r="AP137" s="351"/>
      <c r="AQ137" s="351"/>
      <c r="AR137" s="351"/>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52"/>
      <c r="AM138" s="352"/>
      <c r="AN138" s="352"/>
      <c r="AO138" s="352"/>
      <c r="AP138" s="352"/>
      <c r="AQ138" s="352"/>
      <c r="AR138" s="352"/>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51" t="s">
        <v>371</v>
      </c>
      <c r="AM139" s="351" t="s">
        <v>372</v>
      </c>
      <c r="AN139" s="351" t="s">
        <v>377</v>
      </c>
      <c r="AO139" s="351"/>
      <c r="AP139" s="351"/>
      <c r="AQ139" s="351"/>
      <c r="AR139" s="351"/>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52"/>
      <c r="AM140" s="352"/>
      <c r="AN140" s="352"/>
      <c r="AO140" s="352"/>
      <c r="AP140" s="352"/>
      <c r="AQ140" s="352"/>
      <c r="AR140" s="352"/>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51" t="s">
        <v>373</v>
      </c>
      <c r="AM141" s="351" t="s">
        <v>374</v>
      </c>
      <c r="AN141" s="351" t="s">
        <v>376</v>
      </c>
      <c r="AO141" s="351"/>
      <c r="AP141" s="351"/>
      <c r="AQ141" s="351"/>
      <c r="AR141" s="351"/>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52"/>
      <c r="AM142" s="352"/>
      <c r="AN142" s="352"/>
      <c r="AO142" s="352"/>
      <c r="AP142" s="352"/>
      <c r="AQ142" s="352"/>
      <c r="AR142" s="352"/>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52"/>
      <c r="AM143" s="352"/>
      <c r="AN143" s="352"/>
      <c r="AO143" s="352"/>
      <c r="AP143" s="352"/>
      <c r="AQ143" s="352"/>
      <c r="AR143" s="352"/>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51" t="s">
        <v>375</v>
      </c>
      <c r="AM144" s="351" t="s">
        <v>374</v>
      </c>
      <c r="AN144" s="351" t="s">
        <v>376</v>
      </c>
      <c r="AO144" s="351"/>
      <c r="AP144" s="351"/>
      <c r="AQ144" s="351"/>
      <c r="AR144" s="351"/>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52"/>
      <c r="AM145" s="352"/>
      <c r="AN145" s="352"/>
      <c r="AO145" s="352"/>
      <c r="AP145" s="352"/>
      <c r="AQ145" s="352"/>
      <c r="AR145" s="352"/>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52"/>
      <c r="AM146" s="352"/>
      <c r="AN146" s="352"/>
      <c r="AO146" s="352"/>
      <c r="AP146" s="352"/>
      <c r="AQ146" s="352"/>
      <c r="AR146" s="352"/>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51" t="s">
        <v>282</v>
      </c>
      <c r="AM149" s="351"/>
      <c r="AN149" s="351"/>
      <c r="AO149" s="351"/>
      <c r="AP149" s="351"/>
      <c r="AQ149" s="351"/>
      <c r="AR149" s="351"/>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52"/>
      <c r="AM150" s="352"/>
      <c r="AN150" s="352"/>
      <c r="AO150" s="352"/>
      <c r="AP150" s="352"/>
      <c r="AQ150" s="352"/>
      <c r="AR150" s="352"/>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52"/>
      <c r="AM151" s="352"/>
      <c r="AN151" s="352"/>
      <c r="AO151" s="352"/>
      <c r="AP151" s="352"/>
      <c r="AQ151" s="352"/>
      <c r="AR151" s="352"/>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51"/>
      <c r="AM153" s="351"/>
      <c r="AN153" s="351"/>
      <c r="AO153" s="351"/>
      <c r="AP153" s="351"/>
      <c r="AQ153" s="351"/>
      <c r="AR153" s="351"/>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52"/>
      <c r="AM154" s="352"/>
      <c r="AN154" s="352"/>
      <c r="AO154" s="352"/>
      <c r="AP154" s="352"/>
      <c r="AQ154" s="352"/>
      <c r="AR154" s="352"/>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51"/>
      <c r="AM155" s="351"/>
      <c r="AN155" s="351"/>
      <c r="AO155" s="351"/>
      <c r="AP155" s="351"/>
      <c r="AQ155" s="351"/>
      <c r="AR155" s="351"/>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52"/>
      <c r="AM156" s="352"/>
      <c r="AN156" s="352"/>
      <c r="AO156" s="352"/>
      <c r="AP156" s="352"/>
      <c r="AQ156" s="352"/>
      <c r="AR156" s="352"/>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51"/>
      <c r="AM157" s="351"/>
      <c r="AN157" s="351"/>
      <c r="AO157" s="351"/>
      <c r="AP157" s="351"/>
      <c r="AQ157" s="351"/>
      <c r="AR157" s="351"/>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52"/>
      <c r="AM158" s="352"/>
      <c r="AN158" s="352"/>
      <c r="AO158" s="352"/>
      <c r="AP158" s="352"/>
      <c r="AQ158" s="352"/>
      <c r="AR158" s="352"/>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51"/>
      <c r="AM159" s="351"/>
      <c r="AN159" s="351"/>
      <c r="AO159" s="351"/>
      <c r="AP159" s="351"/>
      <c r="AQ159" s="351"/>
      <c r="AR159" s="351"/>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52"/>
      <c r="AM160" s="352"/>
      <c r="AN160" s="352"/>
      <c r="AO160" s="352"/>
      <c r="AP160" s="352"/>
      <c r="AQ160" s="352"/>
      <c r="AR160" s="352"/>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51"/>
      <c r="AM162" s="351"/>
      <c r="AN162" s="351"/>
      <c r="AO162" s="351"/>
      <c r="AP162" s="351"/>
      <c r="AQ162" s="351"/>
      <c r="AR162" s="351"/>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52"/>
      <c r="AM163" s="352"/>
      <c r="AN163" s="352"/>
      <c r="AO163" s="352"/>
      <c r="AP163" s="352"/>
      <c r="AQ163" s="352"/>
      <c r="AR163" s="352"/>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51"/>
      <c r="AM164" s="351"/>
      <c r="AN164" s="351"/>
      <c r="AO164" s="351"/>
      <c r="AP164" s="351"/>
      <c r="AQ164" s="351"/>
      <c r="AR164" s="351"/>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52"/>
      <c r="AM165" s="352"/>
      <c r="AN165" s="352"/>
      <c r="AO165" s="352"/>
      <c r="AP165" s="352"/>
      <c r="AQ165" s="352"/>
      <c r="AR165" s="352"/>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51"/>
      <c r="AM167" s="351"/>
      <c r="AN167" s="351"/>
      <c r="AO167" s="351"/>
      <c r="AP167" s="351"/>
      <c r="AQ167" s="351"/>
      <c r="AR167" s="351"/>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52"/>
      <c r="AM168" s="352"/>
      <c r="AN168" s="352"/>
      <c r="AO168" s="352"/>
      <c r="AP168" s="352"/>
      <c r="AQ168" s="352"/>
      <c r="AR168" s="352"/>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50"/>
      <c r="AM169" s="349"/>
      <c r="AN169" s="349"/>
      <c r="AO169" s="349"/>
      <c r="AP169" s="349"/>
      <c r="AQ169" s="349"/>
      <c r="AR169" s="349"/>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50"/>
      <c r="AM170" s="349"/>
      <c r="AN170" s="349"/>
      <c r="AO170" s="349"/>
      <c r="AP170" s="349"/>
      <c r="AQ170" s="349"/>
      <c r="AR170" s="349"/>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51" t="s">
        <v>398</v>
      </c>
      <c r="AM181" s="351"/>
      <c r="AN181" s="351"/>
      <c r="AO181" s="351"/>
      <c r="AP181" s="351"/>
      <c r="AQ181" s="351"/>
      <c r="AR181" s="351"/>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52"/>
      <c r="AM182" s="352"/>
      <c r="AN182" s="352"/>
      <c r="AO182" s="352"/>
      <c r="AP182" s="352"/>
      <c r="AQ182" s="352"/>
      <c r="AR182" s="352"/>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51" t="s">
        <v>284</v>
      </c>
      <c r="AM183" s="351"/>
      <c r="AN183" s="351"/>
      <c r="AO183" s="351"/>
      <c r="AP183" s="351"/>
      <c r="AQ183" s="351"/>
      <c r="AR183" s="351"/>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52"/>
      <c r="AM184" s="352"/>
      <c r="AN184" s="352"/>
      <c r="AO184" s="352"/>
      <c r="AP184" s="352"/>
      <c r="AQ184" s="352"/>
      <c r="AR184" s="352"/>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51" t="s">
        <v>399</v>
      </c>
      <c r="AM191" s="351" t="s">
        <v>404</v>
      </c>
      <c r="AN191" s="351"/>
      <c r="AO191" s="351"/>
      <c r="AP191" s="351"/>
      <c r="AQ191" s="351"/>
      <c r="AR191" s="351"/>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52"/>
      <c r="AM192" s="352"/>
      <c r="AN192" s="352"/>
      <c r="AO192" s="352"/>
      <c r="AP192" s="352"/>
      <c r="AQ192" s="352"/>
      <c r="AR192" s="352"/>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52"/>
      <c r="AM193" s="352"/>
      <c r="AN193" s="352"/>
      <c r="AO193" s="352"/>
      <c r="AP193" s="352"/>
      <c r="AQ193" s="352"/>
      <c r="AR193" s="352"/>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49"/>
      <c r="AM194" s="349"/>
      <c r="AN194" s="349"/>
      <c r="AO194" s="349"/>
      <c r="AP194" s="349"/>
      <c r="AQ194" s="349"/>
      <c r="AR194" s="349"/>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49"/>
      <c r="AM195" s="349"/>
      <c r="AN195" s="349"/>
      <c r="AO195" s="349"/>
      <c r="AP195" s="349"/>
      <c r="AQ195" s="349"/>
      <c r="AR195" s="349"/>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49"/>
      <c r="AM196" s="349"/>
      <c r="AN196" s="349"/>
      <c r="AO196" s="349"/>
      <c r="AP196" s="349"/>
      <c r="AQ196" s="349"/>
      <c r="AR196" s="349"/>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49"/>
      <c r="AM199" s="349"/>
      <c r="AN199" s="349"/>
      <c r="AO199" s="349"/>
      <c r="AP199" s="349"/>
      <c r="AQ199" s="349"/>
      <c r="AR199" s="349"/>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49"/>
      <c r="AM200" s="349"/>
      <c r="AN200" s="349"/>
      <c r="AO200" s="349"/>
      <c r="AP200" s="349"/>
      <c r="AQ200" s="349"/>
      <c r="AR200" s="349"/>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49"/>
      <c r="AM201" s="349"/>
      <c r="AN201" s="349"/>
      <c r="AO201" s="349"/>
      <c r="AP201" s="349"/>
      <c r="AQ201" s="349"/>
      <c r="AR201" s="349"/>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49"/>
      <c r="AM202" s="349"/>
      <c r="AN202" s="349"/>
      <c r="AO202" s="349"/>
      <c r="AP202" s="349"/>
      <c r="AQ202" s="349"/>
      <c r="AR202" s="349"/>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49"/>
      <c r="AM203" s="349"/>
      <c r="AN203" s="349"/>
      <c r="AO203" s="349"/>
      <c r="AP203" s="349"/>
      <c r="AQ203" s="349"/>
      <c r="AR203" s="349"/>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49"/>
      <c r="AM204" s="349"/>
      <c r="AN204" s="349"/>
      <c r="AO204" s="349"/>
      <c r="AP204" s="349"/>
      <c r="AQ204" s="349"/>
      <c r="AR204" s="349"/>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49"/>
      <c r="AM205" s="349"/>
      <c r="AN205" s="349"/>
      <c r="AO205" s="349"/>
      <c r="AP205" s="349"/>
      <c r="AQ205" s="349"/>
      <c r="AR205" s="349"/>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49"/>
      <c r="AM206" s="349"/>
      <c r="AN206" s="349"/>
      <c r="AO206" s="349"/>
      <c r="AP206" s="349"/>
      <c r="AQ206" s="349"/>
      <c r="AR206" s="349"/>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49"/>
      <c r="AM207" s="349"/>
      <c r="AN207" s="349"/>
      <c r="AO207" s="349"/>
      <c r="AP207" s="349"/>
      <c r="AQ207" s="349"/>
      <c r="AR207" s="349"/>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49"/>
      <c r="AM208" s="349"/>
      <c r="AN208" s="349"/>
      <c r="AO208" s="349"/>
      <c r="AP208" s="349"/>
      <c r="AQ208" s="349"/>
      <c r="AR208" s="349"/>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49"/>
      <c r="AM209" s="349"/>
      <c r="AN209" s="349"/>
      <c r="AO209" s="349"/>
      <c r="AP209" s="349"/>
      <c r="AQ209" s="349"/>
      <c r="AR209" s="349"/>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50"/>
      <c r="AM213" s="349"/>
      <c r="AN213" s="349"/>
      <c r="AO213" s="349"/>
      <c r="AP213" s="349"/>
      <c r="AQ213" s="349"/>
      <c r="AR213" s="349"/>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50"/>
      <c r="AM214" s="349"/>
      <c r="AN214" s="349"/>
      <c r="AO214" s="349"/>
      <c r="AP214" s="349"/>
      <c r="AQ214" s="349"/>
      <c r="AR214" s="349"/>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49"/>
      <c r="AM218" s="349"/>
      <c r="AN218" s="349"/>
      <c r="AO218" s="349"/>
      <c r="AP218" s="349"/>
      <c r="AQ218" s="349"/>
      <c r="AR218" s="349"/>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49"/>
      <c r="AM219" s="349"/>
      <c r="AN219" s="349"/>
      <c r="AO219" s="349"/>
      <c r="AP219" s="349"/>
      <c r="AQ219" s="349"/>
      <c r="AR219" s="349"/>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49"/>
      <c r="AM220" s="349"/>
      <c r="AN220" s="349"/>
      <c r="AO220" s="349"/>
      <c r="AP220" s="349"/>
      <c r="AQ220" s="349"/>
      <c r="AR220" s="349"/>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49"/>
      <c r="AM221" s="349"/>
      <c r="AN221" s="349"/>
      <c r="AO221" s="349"/>
      <c r="AP221" s="349"/>
      <c r="AQ221" s="349"/>
      <c r="AR221" s="349"/>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49"/>
      <c r="AM239" s="349"/>
      <c r="AN239" s="349"/>
      <c r="AO239" s="349"/>
      <c r="AP239" s="349"/>
      <c r="AQ239" s="349"/>
      <c r="AR239" s="349"/>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49"/>
      <c r="AM240" s="349"/>
      <c r="AN240" s="349"/>
      <c r="AO240" s="349"/>
      <c r="AP240" s="349"/>
      <c r="AQ240" s="349"/>
      <c r="AR240" s="349"/>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50"/>
      <c r="AM245" s="349"/>
      <c r="AN245" s="349"/>
      <c r="AO245" s="349"/>
      <c r="AP245" s="349"/>
      <c r="AQ245" s="349"/>
      <c r="AR245" s="349"/>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50"/>
      <c r="AM246" s="349"/>
      <c r="AN246" s="349"/>
      <c r="AO246" s="349"/>
      <c r="AP246" s="349"/>
      <c r="AQ246" s="349"/>
      <c r="AR246" s="349"/>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49"/>
      <c r="AM249" s="349"/>
      <c r="AN249" s="349"/>
      <c r="AO249" s="349"/>
      <c r="AP249" s="349"/>
      <c r="AQ249" s="349"/>
      <c r="AR249" s="349"/>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49"/>
      <c r="AM250" s="349"/>
      <c r="AN250" s="349"/>
      <c r="AO250" s="349"/>
      <c r="AP250" s="349"/>
      <c r="AQ250" s="349"/>
      <c r="AR250" s="349"/>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49"/>
      <c r="AM251" s="349"/>
      <c r="AN251" s="349"/>
      <c r="AO251" s="349"/>
      <c r="AP251" s="349"/>
      <c r="AQ251" s="349"/>
      <c r="AR251" s="349"/>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49"/>
      <c r="AM253" s="349"/>
      <c r="AN253" s="349"/>
      <c r="AO253" s="349"/>
      <c r="AP253" s="349"/>
      <c r="AQ253" s="349"/>
      <c r="AR253" s="349"/>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49"/>
      <c r="AM254" s="349"/>
      <c r="AN254" s="349"/>
      <c r="AO254" s="349"/>
      <c r="AP254" s="349"/>
      <c r="AQ254" s="349"/>
      <c r="AR254" s="349"/>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49"/>
      <c r="AM274" s="349"/>
      <c r="AN274" s="349"/>
      <c r="AO274" s="349"/>
      <c r="AP274" s="349"/>
      <c r="AQ274" s="349"/>
      <c r="AR274" s="349"/>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49"/>
      <c r="AM275" s="349"/>
      <c r="AN275" s="349"/>
      <c r="AO275" s="349"/>
      <c r="AP275" s="349"/>
      <c r="AQ275" s="349"/>
      <c r="AR275" s="349"/>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49"/>
      <c r="AM276" s="349"/>
      <c r="AN276" s="349"/>
      <c r="AO276" s="349"/>
      <c r="AP276" s="349"/>
      <c r="AQ276" s="349"/>
      <c r="AR276" s="349"/>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49"/>
      <c r="AM277" s="349"/>
      <c r="AN277" s="349"/>
      <c r="AO277" s="349"/>
      <c r="AP277" s="349"/>
      <c r="AQ277" s="349"/>
      <c r="AR277" s="349"/>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49"/>
      <c r="AM278" s="349"/>
      <c r="AN278" s="349"/>
      <c r="AO278" s="349"/>
      <c r="AP278" s="349"/>
      <c r="AQ278" s="349"/>
      <c r="AR278" s="349"/>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49"/>
      <c r="AM279" s="349"/>
      <c r="AN279" s="349"/>
      <c r="AO279" s="349"/>
      <c r="AP279" s="349"/>
      <c r="AQ279" s="349"/>
      <c r="AR279" s="349"/>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49"/>
      <c r="AM281" s="349"/>
      <c r="AN281" s="349"/>
      <c r="AO281" s="349"/>
      <c r="AP281" s="349"/>
      <c r="AQ281" s="349"/>
      <c r="AR281" s="349"/>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49"/>
      <c r="AM282" s="349"/>
      <c r="AN282" s="349"/>
      <c r="AO282" s="349"/>
      <c r="AP282" s="349"/>
      <c r="AQ282" s="349"/>
      <c r="AR282" s="349"/>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49"/>
      <c r="AM283" s="349"/>
      <c r="AN283" s="349"/>
      <c r="AO283" s="349"/>
      <c r="AP283" s="349"/>
      <c r="AQ283" s="349"/>
      <c r="AR283" s="349"/>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49"/>
      <c r="AM285" s="349"/>
      <c r="AN285" s="349"/>
      <c r="AO285" s="349"/>
      <c r="AP285" s="349"/>
      <c r="AQ285" s="349"/>
      <c r="AR285" s="349"/>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49"/>
      <c r="AM286" s="349"/>
      <c r="AN286" s="349"/>
      <c r="AO286" s="349"/>
      <c r="AP286" s="349"/>
      <c r="AQ286" s="349"/>
      <c r="AR286" s="349"/>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49"/>
      <c r="AM287" s="349"/>
      <c r="AN287" s="349"/>
      <c r="AO287" s="349"/>
      <c r="AP287" s="349"/>
      <c r="AQ287" s="349"/>
      <c r="AR287" s="349"/>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49"/>
      <c r="AM288" s="349"/>
      <c r="AN288" s="349"/>
      <c r="AO288" s="349"/>
      <c r="AP288" s="349"/>
      <c r="AQ288" s="349"/>
      <c r="AR288" s="349"/>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49"/>
      <c r="AM289" s="349"/>
      <c r="AN289" s="349"/>
      <c r="AO289" s="349"/>
      <c r="AP289" s="349"/>
      <c r="AQ289" s="349"/>
      <c r="AR289" s="349"/>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49"/>
      <c r="AM290" s="349"/>
      <c r="AN290" s="349"/>
      <c r="AO290" s="349"/>
      <c r="AP290" s="349"/>
      <c r="AQ290" s="349"/>
      <c r="AR290" s="349"/>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50"/>
      <c r="AM291" s="350"/>
      <c r="AN291" s="350"/>
      <c r="AO291" s="350"/>
      <c r="AP291" s="350"/>
      <c r="AQ291" s="350"/>
      <c r="AR291" s="350"/>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50"/>
      <c r="AM292" s="350"/>
      <c r="AN292" s="350"/>
      <c r="AO292" s="350"/>
      <c r="AP292" s="350"/>
      <c r="AQ292" s="350"/>
      <c r="AR292" s="350"/>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50"/>
      <c r="AM293" s="350"/>
      <c r="AN293" s="350"/>
      <c r="AO293" s="350"/>
      <c r="AP293" s="350"/>
      <c r="AQ293" s="350"/>
      <c r="AR293" s="350"/>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49"/>
      <c r="AM295" s="349"/>
      <c r="AN295" s="349"/>
      <c r="AO295" s="349"/>
      <c r="AP295" s="349"/>
      <c r="AQ295" s="349"/>
      <c r="AR295" s="349"/>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49"/>
      <c r="AM296" s="349"/>
      <c r="AN296" s="349"/>
      <c r="AO296" s="349"/>
      <c r="AP296" s="349"/>
      <c r="AQ296" s="349"/>
      <c r="AR296" s="349"/>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49"/>
      <c r="AM297" s="349"/>
      <c r="AN297" s="349"/>
      <c r="AO297" s="349"/>
      <c r="AP297" s="349"/>
      <c r="AQ297" s="349"/>
      <c r="AR297" s="349"/>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49"/>
      <c r="AM298" s="349"/>
      <c r="AN298" s="349"/>
      <c r="AO298" s="349"/>
      <c r="AP298" s="349"/>
      <c r="AQ298" s="349"/>
      <c r="AR298" s="349"/>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49"/>
      <c r="AM299" s="349"/>
      <c r="AN299" s="349"/>
      <c r="AO299" s="349"/>
      <c r="AP299" s="349"/>
      <c r="AQ299" s="349"/>
      <c r="AR299" s="349"/>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49"/>
      <c r="AM300" s="349"/>
      <c r="AN300" s="349"/>
      <c r="AO300" s="349"/>
      <c r="AP300" s="349"/>
      <c r="AQ300" s="349"/>
      <c r="AR300" s="349"/>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49"/>
      <c r="AM301" s="349"/>
      <c r="AN301" s="349"/>
      <c r="AO301" s="349"/>
      <c r="AP301" s="349"/>
      <c r="AQ301" s="349"/>
      <c r="AR301" s="349"/>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49"/>
      <c r="AM302" s="349"/>
      <c r="AN302" s="349"/>
      <c r="AO302" s="349"/>
      <c r="AP302" s="349"/>
      <c r="AQ302" s="349"/>
      <c r="AR302" s="349"/>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49"/>
      <c r="AM303" s="349"/>
      <c r="AN303" s="349"/>
      <c r="AO303" s="349"/>
      <c r="AP303" s="349"/>
      <c r="AQ303" s="349"/>
      <c r="AR303" s="349"/>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49"/>
      <c r="AM304" s="349"/>
      <c r="AN304" s="349"/>
      <c r="AO304" s="349"/>
      <c r="AP304" s="349"/>
      <c r="AQ304" s="349"/>
      <c r="AR304" s="349"/>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49"/>
      <c r="AM305" s="349"/>
      <c r="AN305" s="349"/>
      <c r="AO305" s="349"/>
      <c r="AP305" s="349"/>
      <c r="AQ305" s="349"/>
      <c r="AR305" s="349"/>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49"/>
      <c r="AM306" s="349"/>
      <c r="AN306" s="349"/>
      <c r="AO306" s="349"/>
      <c r="AP306" s="349"/>
      <c r="AQ306" s="349"/>
      <c r="AR306" s="349"/>
      <c r="AS306" s="3"/>
    </row>
    <row r="307" spans="1:45" ht="28.5" customHeight="1" thickBot="1">
      <c r="A307" s="360" t="s">
        <v>242</v>
      </c>
      <c r="B307" s="361" t="s">
        <v>5</v>
      </c>
      <c r="C307" s="361" t="s">
        <v>5</v>
      </c>
      <c r="D307" s="361" t="s">
        <v>5</v>
      </c>
      <c r="E307" s="361" t="s">
        <v>5</v>
      </c>
      <c r="F307" s="361" t="s">
        <v>5</v>
      </c>
      <c r="G307" s="361" t="s">
        <v>5</v>
      </c>
      <c r="H307" s="361" t="s">
        <v>5</v>
      </c>
      <c r="I307" s="362"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47"/>
      <c r="AM309" s="347"/>
      <c r="AN309" s="347"/>
      <c r="AO309" s="347"/>
      <c r="AP309" s="347"/>
      <c r="AQ309" s="347"/>
      <c r="AR309" s="347"/>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48"/>
      <c r="AM310" s="348"/>
      <c r="AN310" s="348"/>
      <c r="AO310" s="348"/>
      <c r="AP310" s="348"/>
      <c r="AQ310" s="348"/>
      <c r="AR310" s="348"/>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48"/>
      <c r="AM311" s="348"/>
      <c r="AN311" s="348"/>
      <c r="AO311" s="348"/>
      <c r="AP311" s="348"/>
      <c r="AQ311" s="348"/>
      <c r="AR311" s="348"/>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44"/>
      <c r="AM313" s="344"/>
      <c r="AN313" s="344"/>
      <c r="AO313" s="344"/>
      <c r="AP313" s="344"/>
      <c r="AQ313" s="344"/>
      <c r="AR313" s="344"/>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45"/>
      <c r="AM314" s="345"/>
      <c r="AN314" s="345"/>
      <c r="AO314" s="345"/>
      <c r="AP314" s="345"/>
      <c r="AQ314" s="345"/>
      <c r="AR314" s="345"/>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46"/>
      <c r="AM315" s="346"/>
      <c r="AN315" s="346"/>
      <c r="AO315" s="346"/>
      <c r="AP315" s="346"/>
      <c r="AQ315" s="346"/>
      <c r="AR315" s="346"/>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44"/>
      <c r="AM316" s="344"/>
      <c r="AN316" s="344"/>
      <c r="AO316" s="344"/>
      <c r="AP316" s="344"/>
      <c r="AQ316" s="344"/>
      <c r="AR316" s="344"/>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45"/>
      <c r="AM317" s="345"/>
      <c r="AN317" s="345"/>
      <c r="AO317" s="345"/>
      <c r="AP317" s="345"/>
      <c r="AQ317" s="345"/>
      <c r="AR317" s="345"/>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46"/>
      <c r="AM318" s="346"/>
      <c r="AN318" s="346"/>
      <c r="AO318" s="346"/>
      <c r="AP318" s="346"/>
      <c r="AQ318" s="346"/>
      <c r="AR318" s="346"/>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44"/>
      <c r="AM319" s="344"/>
      <c r="AN319" s="344"/>
      <c r="AO319" s="344"/>
      <c r="AP319" s="344"/>
      <c r="AQ319" s="344"/>
      <c r="AR319" s="344"/>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45"/>
      <c r="AM320" s="345"/>
      <c r="AN320" s="345"/>
      <c r="AO320" s="345"/>
      <c r="AP320" s="345"/>
      <c r="AQ320" s="345"/>
      <c r="AR320" s="345"/>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46"/>
      <c r="AM321" s="346"/>
      <c r="AN321" s="346"/>
      <c r="AO321" s="346"/>
      <c r="AP321" s="346"/>
      <c r="AQ321" s="346"/>
      <c r="AR321" s="346"/>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44"/>
      <c r="AM322" s="344"/>
      <c r="AN322" s="344"/>
      <c r="AO322" s="344"/>
      <c r="AP322" s="344"/>
      <c r="AQ322" s="344"/>
      <c r="AR322" s="344"/>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45"/>
      <c r="AM323" s="345"/>
      <c r="AN323" s="345"/>
      <c r="AO323" s="345"/>
      <c r="AP323" s="345"/>
      <c r="AQ323" s="345"/>
      <c r="AR323" s="345"/>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46"/>
      <c r="AM324" s="346"/>
      <c r="AN324" s="346"/>
      <c r="AO324" s="346"/>
      <c r="AP324" s="346"/>
      <c r="AQ324" s="346"/>
      <c r="AR324" s="346"/>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44"/>
      <c r="AM325" s="344"/>
      <c r="AN325" s="344"/>
      <c r="AO325" s="344"/>
      <c r="AP325" s="344"/>
      <c r="AQ325" s="344"/>
      <c r="AR325" s="344"/>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45"/>
      <c r="AM326" s="345"/>
      <c r="AN326" s="345"/>
      <c r="AO326" s="345"/>
      <c r="AP326" s="345"/>
      <c r="AQ326" s="345"/>
      <c r="AR326" s="345"/>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46"/>
      <c r="AM327" s="346"/>
      <c r="AN327" s="346"/>
      <c r="AO327" s="346"/>
      <c r="AP327" s="346"/>
      <c r="AQ327" s="346"/>
      <c r="AR327" s="346"/>
      <c r="AS327" s="3"/>
    </row>
    <row r="328" spans="1:45" ht="21" customHeight="1" thickBot="1">
      <c r="A328" s="358" t="s">
        <v>242</v>
      </c>
      <c r="B328" s="357" t="s">
        <v>5</v>
      </c>
      <c r="C328" s="357" t="s">
        <v>5</v>
      </c>
      <c r="D328" s="357" t="s">
        <v>5</v>
      </c>
      <c r="E328" s="357" t="s">
        <v>5</v>
      </c>
      <c r="F328" s="357" t="s">
        <v>5</v>
      </c>
      <c r="G328" s="357" t="s">
        <v>5</v>
      </c>
      <c r="H328" s="357" t="s">
        <v>5</v>
      </c>
      <c r="I328" s="359"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898BA768-9C1C-460F-95DE-00EEA7D1756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N59:AN60"/>
    <mergeCell ref="AM61:AM62"/>
    <mergeCell ref="AN61:AN62"/>
    <mergeCell ref="AM63:AM65"/>
    <mergeCell ref="AN63:AN65"/>
    <mergeCell ref="AM66:AM68"/>
    <mergeCell ref="AN66:AN68"/>
    <mergeCell ref="AM70:AM72"/>
    <mergeCell ref="AN70:AN72"/>
    <mergeCell ref="AM74:AM76"/>
    <mergeCell ref="AN74:AN76"/>
    <mergeCell ref="AM78:AM79"/>
    <mergeCell ref="AN78:AN79"/>
    <mergeCell ref="AM86:AM87"/>
    <mergeCell ref="AN86:AN87"/>
    <mergeCell ref="AM88:AM89"/>
    <mergeCell ref="AN88:AN89"/>
    <mergeCell ref="AM91:AM92"/>
    <mergeCell ref="AN91:AN92"/>
    <mergeCell ref="AM93:AM94"/>
    <mergeCell ref="AN93:AN94"/>
    <mergeCell ref="AM95:AM97"/>
    <mergeCell ref="AN95:AN97"/>
    <mergeCell ref="AM98:AM99"/>
    <mergeCell ref="AN98:AN99"/>
    <mergeCell ref="AM102:AM104"/>
    <mergeCell ref="AN102:AN104"/>
    <mergeCell ref="AM106:AM108"/>
    <mergeCell ref="AN106:AN108"/>
    <mergeCell ref="AM109:AM111"/>
    <mergeCell ref="AN109:AN111"/>
    <mergeCell ref="AM112:AM113"/>
    <mergeCell ref="AN112:AN113"/>
    <mergeCell ref="AM120:AM122"/>
    <mergeCell ref="AN120:AN122"/>
    <mergeCell ref="AM124:AM126"/>
    <mergeCell ref="AN124:AN126"/>
    <mergeCell ref="AM128:AM130"/>
    <mergeCell ref="AN128:AN130"/>
    <mergeCell ref="AM131:AM132"/>
    <mergeCell ref="AN131:AN132"/>
    <mergeCell ref="AM137:AM138"/>
    <mergeCell ref="AN137:AN138"/>
    <mergeCell ref="AM139:AM140"/>
    <mergeCell ref="AN139:AN140"/>
    <mergeCell ref="AM141:AM143"/>
    <mergeCell ref="AN141:AN143"/>
    <mergeCell ref="AM144:AM146"/>
    <mergeCell ref="AN144:AN146"/>
    <mergeCell ref="AM149:AM151"/>
    <mergeCell ref="AN149:AN151"/>
    <mergeCell ref="AM153:AM154"/>
    <mergeCell ref="AN153:AN154"/>
    <mergeCell ref="AM155:AM156"/>
    <mergeCell ref="AN155:AN156"/>
    <mergeCell ref="AM157:AM158"/>
    <mergeCell ref="AN157:AN158"/>
    <mergeCell ref="AM159:AM160"/>
    <mergeCell ref="AN159:AN160"/>
    <mergeCell ref="AM162:AM163"/>
    <mergeCell ref="AN162:AN163"/>
    <mergeCell ref="AM164:AM165"/>
    <mergeCell ref="AN164:AN165"/>
    <mergeCell ref="AM167:AM168"/>
    <mergeCell ref="AN167:AN168"/>
    <mergeCell ref="AM169:AM170"/>
    <mergeCell ref="AN169:AN170"/>
    <mergeCell ref="AM181:AM182"/>
    <mergeCell ref="AN181:AN182"/>
    <mergeCell ref="AM183:AM184"/>
    <mergeCell ref="AN183:AN184"/>
    <mergeCell ref="AM191:AM193"/>
    <mergeCell ref="AN191:AN193"/>
    <mergeCell ref="AM194:AM196"/>
    <mergeCell ref="AN194:AN196"/>
    <mergeCell ref="AM199:AM200"/>
    <mergeCell ref="AN199:AN200"/>
    <mergeCell ref="AM201:AM202"/>
    <mergeCell ref="AN201:AN202"/>
    <mergeCell ref="AM203:AM204"/>
    <mergeCell ref="AN203:AN204"/>
    <mergeCell ref="AM205:AM206"/>
    <mergeCell ref="AN205:AN206"/>
    <mergeCell ref="AM207:AM209"/>
    <mergeCell ref="AN207:AN209"/>
    <mergeCell ref="AM213:AM214"/>
    <mergeCell ref="AN213:AN214"/>
    <mergeCell ref="AM218:AM219"/>
    <mergeCell ref="AN218:AN219"/>
    <mergeCell ref="AM220:AM221"/>
    <mergeCell ref="AN220:AN221"/>
    <mergeCell ref="AM239:AM240"/>
    <mergeCell ref="AN239:AN240"/>
    <mergeCell ref="AM245:AM246"/>
    <mergeCell ref="AN245:AN246"/>
    <mergeCell ref="AM249:AM251"/>
    <mergeCell ref="AN249:AN251"/>
    <mergeCell ref="AM253:AM254"/>
    <mergeCell ref="AN253:AN254"/>
    <mergeCell ref="AM274:AM276"/>
    <mergeCell ref="AN274:AN276"/>
    <mergeCell ref="AM277:AM279"/>
    <mergeCell ref="AN277:AN279"/>
    <mergeCell ref="AM281:AM283"/>
    <mergeCell ref="AN281:AN283"/>
    <mergeCell ref="AM285:AM287"/>
    <mergeCell ref="AN285:AN287"/>
    <mergeCell ref="AM288:AM290"/>
    <mergeCell ref="AN288:AN290"/>
    <mergeCell ref="AM291:AM293"/>
    <mergeCell ref="AN291:AN293"/>
    <mergeCell ref="AM295:AM297"/>
    <mergeCell ref="AN295:AN297"/>
    <mergeCell ref="AM298:AM300"/>
    <mergeCell ref="AN298:AN300"/>
    <mergeCell ref="AM301:AM303"/>
    <mergeCell ref="AN301:AN303"/>
    <mergeCell ref="AM304:AM306"/>
    <mergeCell ref="AN304:AN30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O38:AO39"/>
    <mergeCell ref="AP38:AP39"/>
    <mergeCell ref="AQ38:AQ39"/>
    <mergeCell ref="AR38:AR39"/>
    <mergeCell ref="AO40:AO41"/>
    <mergeCell ref="AP40:AP41"/>
    <mergeCell ref="AQ40:AQ41"/>
    <mergeCell ref="AR40:AR41"/>
    <mergeCell ref="AO34:AO36"/>
    <mergeCell ref="AP34:AP36"/>
    <mergeCell ref="AQ34:AQ36"/>
    <mergeCell ref="AR34:AR36"/>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R313:AR315"/>
    <mergeCell ref="AO301:AO303"/>
    <mergeCell ref="AP301:AP303"/>
    <mergeCell ref="AQ301:AQ303"/>
    <mergeCell ref="AR301:AR303"/>
    <mergeCell ref="AO304:AO306"/>
    <mergeCell ref="AP304:AP306"/>
    <mergeCell ref="AQ304:AQ306"/>
    <mergeCell ref="AR304:AR306"/>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入力用 (書き方例)</vt:lpstr>
      <vt:lpstr>国保事業会計歳出</vt:lpstr>
      <vt:lpstr>IDの附番ルール説明</vt:lpstr>
      <vt:lpstr>入力用 (ブランク)</vt:lpstr>
      <vt:lpstr>NF5652</vt:lpstr>
      <vt:lpstr>'NF5652'!Print_Area</vt:lpstr>
      <vt:lpstr>国保事業会計歳出!Print_Area</vt:lpstr>
      <vt:lpstr>'入力用 (ブランク)'!Print_Area</vt:lpstr>
      <vt:lpstr>'入力用 (書き方例)'!Print_Area</vt:lpstr>
      <vt:lpstr>国保事業会計歳出!Print_Titles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2024-08-22T05:04:38Z</dcterms:modified>
</cp:coreProperties>
</file>