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60" windowWidth="18075" windowHeight="9900"/>
  </bookViews>
  <sheets>
    <sheet name="貸借対照表(BS)" sheetId="1" r:id="rId1"/>
    <sheet name="行政コスト計算書(PL)" sheetId="2" r:id="rId2"/>
    <sheet name="純資産変動計算書(NW)" sheetId="3" r:id="rId3"/>
  </sheets>
  <calcPr calcId="145621"/>
</workbook>
</file>

<file path=xl/calcChain.xml><?xml version="1.0" encoding="utf-8"?>
<calcChain xmlns="http://schemas.openxmlformats.org/spreadsheetml/2006/main">
  <c r="B26" i="3" l="1"/>
  <c r="C26" i="3"/>
  <c r="D25" i="3"/>
  <c r="C25" i="3"/>
  <c r="B25" i="3" l="1"/>
  <c r="D7" i="3"/>
  <c r="D26" i="3" s="1"/>
  <c r="C7" i="3"/>
  <c r="B7" i="3" s="1"/>
  <c r="F25" i="3" l="1"/>
</calcChain>
</file>

<file path=xl/comments1.xml><?xml version="1.0" encoding="utf-8"?>
<comments xmlns="http://schemas.openxmlformats.org/spreadsheetml/2006/main">
  <authors>
    <author>丸山　貴弘</author>
  </authors>
  <commentList>
    <comment ref="B7" authorId="0">
      <text>
        <r>
          <rPr>
            <b/>
            <sz val="9"/>
            <color indexed="81"/>
            <rFont val="ＭＳ Ｐゴシック"/>
            <family val="3"/>
            <charset val="128"/>
          </rPr>
          <t>算式</t>
        </r>
      </text>
    </comment>
    <comment ref="B25" authorId="0">
      <text>
        <r>
          <rPr>
            <b/>
            <sz val="9"/>
            <color indexed="81"/>
            <rFont val="ＭＳ Ｐゴシック"/>
            <family val="3"/>
            <charset val="128"/>
          </rPr>
          <t>算式</t>
        </r>
      </text>
    </comment>
    <comment ref="C25" authorId="0">
      <text>
        <r>
          <rPr>
            <b/>
            <sz val="9"/>
            <color indexed="81"/>
            <rFont val="ＭＳ Ｐゴシック"/>
            <family val="3"/>
            <charset val="128"/>
          </rPr>
          <t>算式</t>
        </r>
      </text>
    </comment>
    <comment ref="D25" authorId="0">
      <text>
        <r>
          <rPr>
            <b/>
            <sz val="9"/>
            <color indexed="81"/>
            <rFont val="ＭＳ Ｐゴシック"/>
            <family val="3"/>
            <charset val="128"/>
          </rPr>
          <t>算式</t>
        </r>
      </text>
    </comment>
  </commentList>
</comments>
</file>

<file path=xl/sharedStrings.xml><?xml version="1.0" encoding="utf-8"?>
<sst xmlns="http://schemas.openxmlformats.org/spreadsheetml/2006/main" count="193" uniqueCount="130">
  <si>
    <t>【様式第1号】</t>
  </si>
  <si>
    <t>連結貸借対照表</t>
  </si>
  <si>
    <t>（平成29年3月31日現在）</t>
  </si>
  <si>
    <t>（単位：百万円）</t>
  </si>
  <si>
    <t>科目名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</si>
  <si>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</si>
  <si>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</si>
  <si>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</si>
  <si>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</si>
  <si>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</si>
  <si>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</si>
  <si>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</si>
  <si>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>-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</si>
  <si>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</si>
  <si>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</si>
  <si>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</si>
  <si>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</si>
  <si>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</si>
  <si>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</si>
  <si>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</si>
  <si>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</si>
  <si>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</si>
  <si>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</si>
  <si>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</si>
  <si>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</si>
  <si>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</si>
  <si>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</si>
  <si>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</si>
  <si>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</si>
  <si>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</si>
  <si>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</si>
  <si>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</si>
  <si>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</si>
  <si>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</si>
  <si>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</si>
  <si>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</si>
  <si>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</si>
  <si>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</si>
  <si>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</si>
  <si>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</si>
  <si>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</si>
  <si>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</si>
  <si>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</si>
  <si>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</si>
  <si>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</si>
  <si>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</si>
  <si>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</si>
  <si>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</si>
  <si>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</si>
  <si>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</si>
  <si>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</si>
  <si>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 xml:space="preserve">  繰延資産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</si>
  <si>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</si>
  <si>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</si>
  <si>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</si>
  <si>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</si>
  <si>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</si>
  <si>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</si>
  <si>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</si>
  <si>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</si>
  <si>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</si>
  <si>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</si>
  <si>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</si>
  <si>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</si>
  <si>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</si>
  <si>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</si>
  <si>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</si>
  <si>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</si>
  <si>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</si>
  <si>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</si>
  <si>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</si>
  <si>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</si>
  <si>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</si>
  <si>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</si>
  <si>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>【様式第2号】</t>
  </si>
  <si>
    <t>連結行政コスト計算書</t>
  </si>
  <si>
    <t>自　平成28年4月1日</t>
  </si>
  <si>
    <t>至　平成29年3月31日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</si>
  <si>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</si>
  <si>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</si>
  <si>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</si>
  <si>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</si>
  <si>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</si>
  <si>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</si>
  <si>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</si>
  <si>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</si>
  <si>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</si>
  <si>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</si>
  <si>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</si>
  <si>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</si>
  <si>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</si>
  <si>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</si>
  <si>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</si>
  <si>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</si>
  <si>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</si>
  <si>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</si>
  <si>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</si>
  <si>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</si>
  <si>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</si>
  <si>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</si>
  <si>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</si>
  <si>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</si>
  <si>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</si>
  <si>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</si>
  <si>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</si>
  <si>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連結純資産変動計算書</t>
  </si>
  <si>
    <t>合計</t>
  </si>
  <si>
    <t>固定資産等形成分</t>
  </si>
  <si>
    <t>余剰分(不足分)</t>
  </si>
  <si>
    <t>他団体出資等分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</si>
  <si>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</si>
  <si>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</si>
  <si>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</si>
  <si>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</si>
  <si>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</si>
  <si>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</si>
  <si>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</si>
  <si>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</si>
  <si>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</si>
  <si>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</si>
  <si>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</si>
  <si>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</si>
  <si>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</si>
  <si>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</si>
  <si>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</si>
  <si>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</si>
  <si>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</si>
  <si>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</si>
  <si>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</si>
  <si>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連結会計</t>
    <rPh sb="0" eb="2">
      <t>レンケツ</t>
    </rPh>
    <rPh sb="2" eb="4">
      <t>カイケイ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</si>
</sst>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8"/>
      <color theme="1"/>
      <name val="ＭＳ ゴシック"/>
      <family val="3"/>
      <charset val="128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3" fontId="1" fillId="0" borderId="1" xfId="0" applyNumberFormat="1" applyFont="1" applyBorder="1" applyAlignment="1">
      <alignment horizontal="right"/>
    </xf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/>
    </xf>
    <xf numFmtId="0" fontId="1" fillId="0" borderId="1" xfId="0" applyFont="1" applyBorder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2" fillId="0" borderId="0" xfId="0" applyFont="1"/>
    <xf numFmtId="3" fontId="2" fillId="0" borderId="0" xfId="0" applyNumberFormat="1" applyFont="1"/>
    <xf numFmtId="3" fontId="2" fillId="0" borderId="3" xfId="0" applyNumberFormat="1" applyFont="1" applyBorder="1"/>
    <xf numFmtId="0" fontId="2" fillId="0" borderId="0" xfId="0" applyFont="1"/>
    <xf numFmtId="3" fontId="1" fillId="0" borderId="1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0" fontId="1" fillId="0" borderId="2" xfId="0" applyFont="1" applyFill="1" applyBorder="1"/>
    <xf numFmtId="0" fontId="1" fillId="0" borderId="1" xfId="0" applyFont="1" applyFill="1" applyBorder="1"/>
    <xf numFmtId="3" fontId="1" fillId="0" borderId="5" xfId="0" applyNumberFormat="1" applyFont="1" applyFill="1" applyBorder="1" applyAlignment="1">
      <alignment horizontal="right"/>
    </xf>
    <xf numFmtId="0" fontId="1" fillId="0" borderId="5" xfId="0" applyFont="1" applyBorder="1"/>
    <xf numFmtId="3" fontId="1" fillId="0" borderId="6" xfId="0" applyNumberFormat="1" applyFont="1" applyFill="1" applyBorder="1" applyAlignment="1">
      <alignment horizontal="right"/>
    </xf>
    <xf numFmtId="0" fontId="1" fillId="0" borderId="6" xfId="0" applyFont="1" applyBorder="1"/>
    <xf numFmtId="0" fontId="1" fillId="0" borderId="6" xfId="0" applyFont="1" applyFill="1" applyBorder="1"/>
    <xf numFmtId="3" fontId="1" fillId="0" borderId="6" xfId="0" applyNumberFormat="1" applyFont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abSelected="1" workbookViewId="0">
      <selection activeCell="A17" sqref="A17"/>
    </sheetView>
  </sheetViews>
  <sheetFormatPr defaultColWidth="8.875" defaultRowHeight="11.25" x14ac:dyDescent="0.15"/>
  <cols>
    <col min="1" max="1" width="33.875" style="12" customWidth="1"/>
    <col min="2" max="2" width="18.875" style="12" customWidth="1"/>
    <col min="3" max="3" width="8.875" style="12" hidden="1" customWidth="1"/>
    <col min="4" max="4" width="33.875" style="12" customWidth="1"/>
    <col min="5" max="7" width="18.875" style="12" customWidth="1"/>
    <col min="8" max="16384" width="8.875" style="12"/>
  </cols>
  <sheetData>
    <row r="1" spans="1:5" ht="17.100000000000001" customHeight="1" x14ac:dyDescent="0.15">
      <c r="A1" s="12" t="s">
        <v>129</v>
      </c>
      <c r="E1" s="10" t="s">
        <v>0</v>
      </c>
    </row>
    <row r="2" spans="1:5" ht="21" x14ac:dyDescent="0.15">
      <c r="A2" s="28" t="s">
        <v>1</v>
      </c>
      <c r="B2" s="29"/>
      <c r="C2" s="29"/>
      <c r="D2" s="29"/>
      <c r="E2" s="29"/>
    </row>
    <row r="3" spans="1:5" ht="13.5" x14ac:dyDescent="0.15">
      <c r="A3" s="30" t="s">
        <v>2</v>
      </c>
      <c r="B3" s="29"/>
      <c r="C3" s="29"/>
      <c r="D3" s="29"/>
      <c r="E3" s="29"/>
    </row>
    <row r="4" spans="1:5" ht="17.100000000000001" customHeight="1" x14ac:dyDescent="0.15">
      <c r="E4" s="11" t="s">
        <v>3</v>
      </c>
    </row>
    <row r="5" spans="1:5" ht="27" customHeight="1" x14ac:dyDescent="0.15">
      <c r="A5" s="6" t="s">
        <v>4</v>
      </c>
      <c r="B5" s="6" t="s">
        <v>5</v>
      </c>
      <c r="C5" s="6"/>
      <c r="D5" s="6" t="s">
        <v>4</v>
      </c>
      <c r="E5" s="6" t="s">
        <v>5</v>
      </c>
    </row>
    <row r="6" spans="1:5" ht="17.100000000000001" customHeight="1" x14ac:dyDescent="0.15">
      <c r="A6" s="2" t="s">
        <v>6</v>
      </c>
      <c r="B6" s="3"/>
      <c r="C6" s="3"/>
      <c r="D6" s="2" t="s">
        <v>53</v>
      </c>
      <c r="E6" s="3"/>
    </row>
    <row r="7" spans="1:5" ht="17.100000000000001" customHeight="1" x14ac:dyDescent="0.15">
      <c r="A7" s="2" t="s">
        <v>7</v>
      </c>
      <c r="B7" s="7">
        <v>12721</v>
      </c>
      <c r="C7" s="3"/>
      <c r="D7" s="2" t="s">
        <v>54</v>
      </c>
      <c r="E7" s="7">
        <v>6446</v>
      </c>
    </row>
    <row r="8" spans="1:5" ht="17.100000000000001" customHeight="1" x14ac:dyDescent="0.15">
      <c r="A8" s="2" t="s">
        <v>8</v>
      </c>
      <c r="B8" s="7">
        <v>12049</v>
      </c>
      <c r="C8" s="3"/>
      <c r="D8" s="2" t="s">
        <v>55</v>
      </c>
      <c r="E8" s="7">
        <v>5127</v>
      </c>
    </row>
    <row r="9" spans="1:5" ht="17.100000000000001" customHeight="1" x14ac:dyDescent="0.15">
      <c r="A9" s="2" t="s">
        <v>9</v>
      </c>
      <c r="B9" s="7">
        <v>6932</v>
      </c>
      <c r="C9" s="3"/>
      <c r="D9" s="2" t="s">
        <v>56</v>
      </c>
      <c r="E9" s="7" t="s">
        <v>12</v>
      </c>
    </row>
    <row r="10" spans="1:5" ht="17.100000000000001" customHeight="1" x14ac:dyDescent="0.15">
      <c r="A10" s="2" t="s">
        <v>10</v>
      </c>
      <c r="B10" s="7">
        <v>2466</v>
      </c>
      <c r="C10" s="3"/>
      <c r="D10" s="2" t="s">
        <v>57</v>
      </c>
      <c r="E10" s="7">
        <v>1012</v>
      </c>
    </row>
    <row r="11" spans="1:5" ht="17.100000000000001" customHeight="1" x14ac:dyDescent="0.15">
      <c r="A11" s="2" t="s">
        <v>11</v>
      </c>
      <c r="B11" s="7" t="s">
        <v>12</v>
      </c>
      <c r="C11" s="3"/>
      <c r="D11" s="2" t="s">
        <v>58</v>
      </c>
      <c r="E11" s="7" t="s">
        <v>12</v>
      </c>
    </row>
    <row r="12" spans="1:5" ht="17.100000000000001" customHeight="1" x14ac:dyDescent="0.15">
      <c r="A12" s="2" t="s">
        <v>13</v>
      </c>
      <c r="B12" s="7">
        <v>9157</v>
      </c>
      <c r="C12" s="3"/>
      <c r="D12" s="2" t="s">
        <v>49</v>
      </c>
      <c r="E12" s="7">
        <v>307</v>
      </c>
    </row>
    <row r="13" spans="1:5" ht="17.100000000000001" customHeight="1" x14ac:dyDescent="0.15">
      <c r="A13" s="2" t="s">
        <v>14</v>
      </c>
      <c r="B13" s="7">
        <v>-4698</v>
      </c>
      <c r="C13" s="3"/>
      <c r="D13" s="2" t="s">
        <v>59</v>
      </c>
      <c r="E13" s="7">
        <v>543</v>
      </c>
    </row>
    <row r="14" spans="1:5" ht="17.100000000000001" customHeight="1" x14ac:dyDescent="0.15">
      <c r="A14" s="2" t="s">
        <v>15</v>
      </c>
      <c r="B14" s="7">
        <v>29</v>
      </c>
      <c r="C14" s="3"/>
      <c r="D14" s="2" t="s">
        <v>60</v>
      </c>
      <c r="E14" s="7">
        <v>376</v>
      </c>
    </row>
    <row r="15" spans="1:5" ht="17.100000000000001" customHeight="1" x14ac:dyDescent="0.15">
      <c r="A15" s="2" t="s">
        <v>16</v>
      </c>
      <c r="B15" s="7">
        <v>-21</v>
      </c>
      <c r="C15" s="3"/>
      <c r="D15" s="2" t="s">
        <v>61</v>
      </c>
      <c r="E15" s="7">
        <v>8</v>
      </c>
    </row>
    <row r="16" spans="1:5" ht="17.100000000000001" customHeight="1" x14ac:dyDescent="0.15">
      <c r="A16" s="2" t="s">
        <v>17</v>
      </c>
      <c r="B16" s="7" t="s">
        <v>12</v>
      </c>
      <c r="C16" s="3"/>
      <c r="D16" s="2" t="s">
        <v>62</v>
      </c>
      <c r="E16" s="7" t="s">
        <v>12</v>
      </c>
    </row>
    <row r="17" spans="1:5" ht="17.100000000000001" customHeight="1" x14ac:dyDescent="0.15">
      <c r="A17" s="2" t="s">
        <v>18</v>
      </c>
      <c r="B17" s="7" t="s">
        <v>12</v>
      </c>
      <c r="C17" s="3"/>
      <c r="D17" s="2" t="s">
        <v>63</v>
      </c>
      <c r="E17" s="7" t="s">
        <v>12</v>
      </c>
    </row>
    <row r="18" spans="1:5" ht="17.100000000000001" customHeight="1" x14ac:dyDescent="0.15">
      <c r="A18" s="2" t="s">
        <v>19</v>
      </c>
      <c r="B18" s="7" t="s">
        <v>12</v>
      </c>
      <c r="C18" s="3"/>
      <c r="D18" s="2" t="s">
        <v>64</v>
      </c>
      <c r="E18" s="7" t="s">
        <v>12</v>
      </c>
    </row>
    <row r="19" spans="1:5" ht="17.100000000000001" customHeight="1" x14ac:dyDescent="0.15">
      <c r="A19" s="2" t="s">
        <v>20</v>
      </c>
      <c r="B19" s="7" t="s">
        <v>12</v>
      </c>
      <c r="C19" s="3"/>
      <c r="D19" s="2" t="s">
        <v>65</v>
      </c>
      <c r="E19" s="7">
        <v>123</v>
      </c>
    </row>
    <row r="20" spans="1:5" ht="17.100000000000001" customHeight="1" x14ac:dyDescent="0.15">
      <c r="A20" s="2" t="s">
        <v>21</v>
      </c>
      <c r="B20" s="7" t="s">
        <v>12</v>
      </c>
      <c r="C20" s="3"/>
      <c r="D20" s="2" t="s">
        <v>66</v>
      </c>
      <c r="E20" s="7">
        <v>27</v>
      </c>
    </row>
    <row r="21" spans="1:5" ht="17.100000000000001" customHeight="1" x14ac:dyDescent="0.15">
      <c r="A21" s="2" t="s">
        <v>22</v>
      </c>
      <c r="B21" s="7" t="s">
        <v>12</v>
      </c>
      <c r="C21" s="3"/>
      <c r="D21" s="2" t="s">
        <v>49</v>
      </c>
      <c r="E21" s="7">
        <v>10</v>
      </c>
    </row>
    <row r="22" spans="1:5" ht="17.100000000000001" customHeight="1" x14ac:dyDescent="0.15">
      <c r="A22" s="2" t="s">
        <v>23</v>
      </c>
      <c r="B22" s="7" t="s">
        <v>12</v>
      </c>
      <c r="C22" s="3"/>
      <c r="D22" s="1" t="s">
        <v>67</v>
      </c>
      <c r="E22" s="4">
        <v>6989</v>
      </c>
    </row>
    <row r="23" spans="1:5" ht="17.100000000000001" customHeight="1" x14ac:dyDescent="0.15">
      <c r="A23" s="2" t="s">
        <v>24</v>
      </c>
      <c r="B23" s="7" t="s">
        <v>12</v>
      </c>
      <c r="C23" s="3"/>
      <c r="D23" s="2" t="s">
        <v>68</v>
      </c>
      <c r="E23" s="3"/>
    </row>
    <row r="24" spans="1:5" ht="17.100000000000001" customHeight="1" x14ac:dyDescent="0.15">
      <c r="A24" s="2" t="s">
        <v>25</v>
      </c>
      <c r="B24" s="7" t="s">
        <v>12</v>
      </c>
      <c r="C24" s="3"/>
      <c r="D24" s="2" t="s">
        <v>69</v>
      </c>
      <c r="E24" s="7">
        <v>13042</v>
      </c>
    </row>
    <row r="25" spans="1:5" ht="17.100000000000001" customHeight="1" x14ac:dyDescent="0.15">
      <c r="A25" s="2" t="s">
        <v>26</v>
      </c>
      <c r="B25" s="7">
        <v>4312</v>
      </c>
      <c r="C25" s="3"/>
      <c r="D25" s="2" t="s">
        <v>70</v>
      </c>
      <c r="E25" s="7">
        <v>-6461</v>
      </c>
    </row>
    <row r="26" spans="1:5" ht="17.100000000000001" customHeight="1" x14ac:dyDescent="0.15">
      <c r="A26" s="2" t="s">
        <v>10</v>
      </c>
      <c r="B26" s="7">
        <v>234</v>
      </c>
      <c r="C26" s="3"/>
      <c r="D26" s="2" t="s">
        <v>71</v>
      </c>
      <c r="E26" s="7">
        <v>0</v>
      </c>
    </row>
    <row r="27" spans="1:5" ht="17.100000000000001" customHeight="1" x14ac:dyDescent="0.15">
      <c r="A27" s="2" t="s">
        <v>13</v>
      </c>
      <c r="B27" s="7">
        <v>548</v>
      </c>
      <c r="C27" s="3"/>
      <c r="D27" s="3"/>
      <c r="E27" s="3"/>
    </row>
    <row r="28" spans="1:5" ht="17.100000000000001" customHeight="1" x14ac:dyDescent="0.15">
      <c r="A28" s="2" t="s">
        <v>14</v>
      </c>
      <c r="B28" s="7">
        <v>-177</v>
      </c>
      <c r="C28" s="3"/>
      <c r="D28" s="3"/>
      <c r="E28" s="3"/>
    </row>
    <row r="29" spans="1:5" ht="17.100000000000001" customHeight="1" x14ac:dyDescent="0.15">
      <c r="A29" s="2" t="s">
        <v>15</v>
      </c>
      <c r="B29" s="7">
        <v>7062</v>
      </c>
      <c r="C29" s="3"/>
      <c r="D29" s="3"/>
      <c r="E29" s="3"/>
    </row>
    <row r="30" spans="1:5" ht="17.100000000000001" customHeight="1" x14ac:dyDescent="0.15">
      <c r="A30" s="2" t="s">
        <v>16</v>
      </c>
      <c r="B30" s="7">
        <v>-3456</v>
      </c>
      <c r="C30" s="3"/>
      <c r="D30" s="3"/>
      <c r="E30" s="3"/>
    </row>
    <row r="31" spans="1:5" ht="17.100000000000001" customHeight="1" x14ac:dyDescent="0.15">
      <c r="A31" s="2" t="s">
        <v>23</v>
      </c>
      <c r="B31" s="7">
        <v>460</v>
      </c>
      <c r="C31" s="3"/>
      <c r="D31" s="3"/>
      <c r="E31" s="3"/>
    </row>
    <row r="32" spans="1:5" ht="17.100000000000001" customHeight="1" x14ac:dyDescent="0.15">
      <c r="A32" s="2" t="s">
        <v>24</v>
      </c>
      <c r="B32" s="7">
        <v>-359</v>
      </c>
      <c r="C32" s="3"/>
      <c r="D32" s="3"/>
      <c r="E32" s="3"/>
    </row>
    <row r="33" spans="1:5" ht="17.100000000000001" customHeight="1" x14ac:dyDescent="0.15">
      <c r="A33" s="2" t="s">
        <v>25</v>
      </c>
      <c r="B33" s="7" t="s">
        <v>12</v>
      </c>
      <c r="C33" s="3"/>
      <c r="D33" s="3"/>
      <c r="E33" s="3"/>
    </row>
    <row r="34" spans="1:5" ht="17.100000000000001" customHeight="1" x14ac:dyDescent="0.15">
      <c r="A34" s="2" t="s">
        <v>27</v>
      </c>
      <c r="B34" s="7">
        <v>1707</v>
      </c>
      <c r="C34" s="3"/>
      <c r="D34" s="3"/>
      <c r="E34" s="3"/>
    </row>
    <row r="35" spans="1:5" ht="17.100000000000001" customHeight="1" x14ac:dyDescent="0.15">
      <c r="A35" s="2" t="s">
        <v>28</v>
      </c>
      <c r="B35" s="7">
        <v>-901</v>
      </c>
      <c r="C35" s="3"/>
      <c r="D35" s="3"/>
      <c r="E35" s="3"/>
    </row>
    <row r="36" spans="1:5" ht="17.100000000000001" customHeight="1" x14ac:dyDescent="0.15">
      <c r="A36" s="2" t="s">
        <v>29</v>
      </c>
      <c r="B36" s="7">
        <v>1</v>
      </c>
      <c r="C36" s="3"/>
      <c r="D36" s="3"/>
      <c r="E36" s="3"/>
    </row>
    <row r="37" spans="1:5" ht="17.100000000000001" customHeight="1" x14ac:dyDescent="0.15">
      <c r="A37" s="2" t="s">
        <v>30</v>
      </c>
      <c r="B37" s="7">
        <v>1</v>
      </c>
      <c r="C37" s="3"/>
      <c r="D37" s="3"/>
      <c r="E37" s="3"/>
    </row>
    <row r="38" spans="1:5" ht="17.100000000000001" customHeight="1" x14ac:dyDescent="0.15">
      <c r="A38" s="2" t="s">
        <v>31</v>
      </c>
      <c r="B38" s="7">
        <v>0</v>
      </c>
      <c r="C38" s="3"/>
      <c r="D38" s="3"/>
      <c r="E38" s="3"/>
    </row>
    <row r="39" spans="1:5" ht="17.100000000000001" customHeight="1" x14ac:dyDescent="0.15">
      <c r="A39" s="2" t="s">
        <v>32</v>
      </c>
      <c r="B39" s="7">
        <v>670</v>
      </c>
      <c r="C39" s="3"/>
      <c r="D39" s="3"/>
      <c r="E39" s="3"/>
    </row>
    <row r="40" spans="1:5" ht="17.100000000000001" customHeight="1" x14ac:dyDescent="0.15">
      <c r="A40" s="2" t="s">
        <v>33</v>
      </c>
      <c r="B40" s="7">
        <v>76</v>
      </c>
      <c r="C40" s="3"/>
      <c r="D40" s="3"/>
      <c r="E40" s="3"/>
    </row>
    <row r="41" spans="1:5" ht="17.100000000000001" customHeight="1" x14ac:dyDescent="0.15">
      <c r="A41" s="2" t="s">
        <v>34</v>
      </c>
      <c r="B41" s="7">
        <v>1</v>
      </c>
      <c r="C41" s="3"/>
      <c r="D41" s="3"/>
      <c r="E41" s="3"/>
    </row>
    <row r="42" spans="1:5" ht="17.100000000000001" customHeight="1" x14ac:dyDescent="0.15">
      <c r="A42" s="2" t="s">
        <v>35</v>
      </c>
      <c r="B42" s="7">
        <v>76</v>
      </c>
      <c r="C42" s="3"/>
      <c r="D42" s="3"/>
      <c r="E42" s="3"/>
    </row>
    <row r="43" spans="1:5" ht="17.100000000000001" customHeight="1" x14ac:dyDescent="0.15">
      <c r="A43" s="2" t="s">
        <v>23</v>
      </c>
      <c r="B43" s="7" t="s">
        <v>12</v>
      </c>
      <c r="C43" s="3"/>
      <c r="D43" s="3"/>
      <c r="E43" s="3"/>
    </row>
    <row r="44" spans="1:5" ht="17.100000000000001" customHeight="1" x14ac:dyDescent="0.15">
      <c r="A44" s="2" t="s">
        <v>36</v>
      </c>
      <c r="B44" s="7">
        <v>143</v>
      </c>
      <c r="C44" s="3"/>
      <c r="D44" s="3"/>
      <c r="E44" s="3"/>
    </row>
    <row r="45" spans="1:5" ht="17.100000000000001" customHeight="1" x14ac:dyDescent="0.15">
      <c r="A45" s="2" t="s">
        <v>37</v>
      </c>
      <c r="B45" s="7" t="s">
        <v>12</v>
      </c>
      <c r="C45" s="3"/>
      <c r="D45" s="3"/>
      <c r="E45" s="3"/>
    </row>
    <row r="46" spans="1:5" ht="17.100000000000001" customHeight="1" x14ac:dyDescent="0.15">
      <c r="A46" s="2" t="s">
        <v>38</v>
      </c>
      <c r="B46" s="7">
        <v>461</v>
      </c>
      <c r="C46" s="3"/>
      <c r="D46" s="3"/>
      <c r="E46" s="3"/>
    </row>
    <row r="47" spans="1:5" ht="17.100000000000001" customHeight="1" x14ac:dyDescent="0.15">
      <c r="A47" s="2" t="s">
        <v>39</v>
      </c>
      <c r="B47" s="7" t="s">
        <v>12</v>
      </c>
      <c r="C47" s="3"/>
      <c r="D47" s="3"/>
      <c r="E47" s="3"/>
    </row>
    <row r="48" spans="1:5" ht="17.100000000000001" customHeight="1" x14ac:dyDescent="0.15">
      <c r="A48" s="2" t="s">
        <v>23</v>
      </c>
      <c r="B48" s="7">
        <v>461</v>
      </c>
      <c r="C48" s="3"/>
      <c r="D48" s="3"/>
      <c r="E48" s="3"/>
    </row>
    <row r="49" spans="1:5" ht="17.100000000000001" customHeight="1" x14ac:dyDescent="0.15">
      <c r="A49" s="2" t="s">
        <v>31</v>
      </c>
      <c r="B49" s="7" t="s">
        <v>12</v>
      </c>
      <c r="C49" s="3"/>
      <c r="D49" s="3"/>
      <c r="E49" s="3"/>
    </row>
    <row r="50" spans="1:5" ht="17.100000000000001" customHeight="1" x14ac:dyDescent="0.15">
      <c r="A50" s="2" t="s">
        <v>40</v>
      </c>
      <c r="B50" s="7">
        <v>-10</v>
      </c>
      <c r="C50" s="3"/>
      <c r="D50" s="3"/>
      <c r="E50" s="3"/>
    </row>
    <row r="51" spans="1:5" ht="17.100000000000001" customHeight="1" x14ac:dyDescent="0.15">
      <c r="A51" s="2" t="s">
        <v>41</v>
      </c>
      <c r="B51" s="7">
        <v>849</v>
      </c>
      <c r="C51" s="3"/>
      <c r="D51" s="3"/>
      <c r="E51" s="3"/>
    </row>
    <row r="52" spans="1:5" ht="17.100000000000001" customHeight="1" x14ac:dyDescent="0.15">
      <c r="A52" s="2" t="s">
        <v>42</v>
      </c>
      <c r="B52" s="7">
        <v>417</v>
      </c>
      <c r="C52" s="3"/>
      <c r="D52" s="3"/>
      <c r="E52" s="3"/>
    </row>
    <row r="53" spans="1:5" ht="17.100000000000001" customHeight="1" x14ac:dyDescent="0.15">
      <c r="A53" s="2" t="s">
        <v>43</v>
      </c>
      <c r="B53" s="7">
        <v>108</v>
      </c>
      <c r="C53" s="3"/>
      <c r="D53" s="3"/>
      <c r="E53" s="3"/>
    </row>
    <row r="54" spans="1:5" ht="17.100000000000001" customHeight="1" x14ac:dyDescent="0.15">
      <c r="A54" s="2" t="s">
        <v>44</v>
      </c>
      <c r="B54" s="7" t="s">
        <v>12</v>
      </c>
      <c r="C54" s="3"/>
      <c r="D54" s="3"/>
      <c r="E54" s="3"/>
    </row>
    <row r="55" spans="1:5" ht="17.100000000000001" customHeight="1" x14ac:dyDescent="0.15">
      <c r="A55" s="2" t="s">
        <v>45</v>
      </c>
      <c r="B55" s="7">
        <v>321</v>
      </c>
      <c r="C55" s="3"/>
      <c r="D55" s="3"/>
      <c r="E55" s="3"/>
    </row>
    <row r="56" spans="1:5" ht="17.100000000000001" customHeight="1" x14ac:dyDescent="0.15">
      <c r="A56" s="2" t="s">
        <v>46</v>
      </c>
      <c r="B56" s="7">
        <v>321</v>
      </c>
      <c r="C56" s="3"/>
      <c r="D56" s="3"/>
      <c r="E56" s="3"/>
    </row>
    <row r="57" spans="1:5" ht="17.100000000000001" customHeight="1" x14ac:dyDescent="0.15">
      <c r="A57" s="2" t="s">
        <v>47</v>
      </c>
      <c r="B57" s="7">
        <v>0</v>
      </c>
      <c r="C57" s="3"/>
      <c r="D57" s="3"/>
      <c r="E57" s="3"/>
    </row>
    <row r="58" spans="1:5" ht="17.100000000000001" customHeight="1" x14ac:dyDescent="0.15">
      <c r="A58" s="2" t="s">
        <v>48</v>
      </c>
      <c r="B58" s="7">
        <v>10</v>
      </c>
      <c r="C58" s="3"/>
      <c r="D58" s="3"/>
      <c r="E58" s="3"/>
    </row>
    <row r="59" spans="1:5" ht="17.100000000000001" customHeight="1" x14ac:dyDescent="0.15">
      <c r="A59" s="2" t="s">
        <v>49</v>
      </c>
      <c r="B59" s="7" t="s">
        <v>12</v>
      </c>
      <c r="C59" s="3"/>
      <c r="D59" s="3"/>
      <c r="E59" s="3"/>
    </row>
    <row r="60" spans="1:5" ht="17.100000000000001" customHeight="1" x14ac:dyDescent="0.15">
      <c r="A60" s="2" t="s">
        <v>50</v>
      </c>
      <c r="B60" s="7">
        <v>-6</v>
      </c>
      <c r="C60" s="3"/>
      <c r="D60" s="3"/>
      <c r="E60" s="3"/>
    </row>
    <row r="61" spans="1:5" ht="17.100000000000001" customHeight="1" x14ac:dyDescent="0.15">
      <c r="A61" s="2" t="s">
        <v>51</v>
      </c>
      <c r="B61" s="7" t="s">
        <v>12</v>
      </c>
      <c r="C61" s="3"/>
      <c r="D61" s="1" t="s">
        <v>72</v>
      </c>
      <c r="E61" s="4">
        <v>6581</v>
      </c>
    </row>
    <row r="62" spans="1:5" ht="17.100000000000001" customHeight="1" x14ac:dyDescent="0.15">
      <c r="A62" s="1" t="s">
        <v>52</v>
      </c>
      <c r="B62" s="4">
        <v>13570</v>
      </c>
      <c r="C62" s="8"/>
      <c r="D62" s="1" t="s">
        <v>73</v>
      </c>
      <c r="E62" s="4">
        <v>13570</v>
      </c>
    </row>
    <row r="63" spans="1:5" ht="17.100000000000001" customHeight="1" x14ac:dyDescent="0.15">
      <c r="A63" s="5"/>
      <c r="B63" s="5"/>
      <c r="C63" s="5"/>
      <c r="D63" s="5"/>
      <c r="E63" s="5"/>
    </row>
    <row r="64" spans="1:5" x14ac:dyDescent="0.15">
      <c r="A64" s="9"/>
    </row>
    <row r="65" spans="1:1" x14ac:dyDescent="0.15">
      <c r="A65" s="9"/>
    </row>
    <row r="66" spans="1:1" x14ac:dyDescent="0.15">
      <c r="A66" s="9"/>
    </row>
  </sheetData>
  <mergeCells count="2">
    <mergeCell ref="A2:E2"/>
    <mergeCell ref="A3:E3"/>
  </mergeCells>
  <phoneticPr fontId="6"/>
  <printOptions horizontalCentered="1"/>
  <pageMargins left="0.3888888888888889" right="0.3888888888888889" top="0.3888888888888889" bottom="0.3888888888888889" header="0.19444444444444445" footer="0.19444444444444445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workbookViewId="0">
      <selection activeCell="A32" sqref="A32:C32"/>
    </sheetView>
  </sheetViews>
  <sheetFormatPr defaultColWidth="8.875" defaultRowHeight="11.25" x14ac:dyDescent="0.15"/>
  <cols>
    <col min="1" max="1" width="42.875" style="12" customWidth="1"/>
    <col min="2" max="3" width="8.875" style="12" hidden="1" customWidth="1"/>
    <col min="4" max="4" width="10.875" style="12" customWidth="1"/>
    <col min="5" max="5" width="15.875" style="12" customWidth="1"/>
    <col min="6" max="7" width="30.875" style="12" customWidth="1"/>
    <col min="8" max="16384" width="8.875" style="12"/>
  </cols>
  <sheetData>
    <row r="1" spans="1:5" ht="17.100000000000001" customHeight="1" x14ac:dyDescent="0.15">
      <c r="A1" s="15" t="s">
        <v>129</v>
      </c>
      <c r="E1" s="10" t="s">
        <v>74</v>
      </c>
    </row>
    <row r="2" spans="1:5" ht="21" x14ac:dyDescent="0.15">
      <c r="A2" s="28" t="s">
        <v>75</v>
      </c>
      <c r="B2" s="29"/>
      <c r="C2" s="29"/>
      <c r="D2" s="29"/>
      <c r="E2" s="29"/>
    </row>
    <row r="3" spans="1:5" ht="13.5" x14ac:dyDescent="0.15">
      <c r="A3" s="30" t="s">
        <v>76</v>
      </c>
      <c r="B3" s="29"/>
      <c r="C3" s="29"/>
      <c r="D3" s="29"/>
      <c r="E3" s="29"/>
    </row>
    <row r="4" spans="1:5" ht="13.5" x14ac:dyDescent="0.15">
      <c r="A4" s="30" t="s">
        <v>77</v>
      </c>
      <c r="B4" s="29"/>
      <c r="C4" s="29"/>
      <c r="D4" s="29"/>
      <c r="E4" s="29"/>
    </row>
    <row r="5" spans="1:5" ht="17.100000000000001" customHeight="1" x14ac:dyDescent="0.15">
      <c r="E5" s="11" t="s">
        <v>3</v>
      </c>
    </row>
    <row r="6" spans="1:5" ht="27" customHeight="1" x14ac:dyDescent="0.15">
      <c r="A6" s="31" t="s">
        <v>4</v>
      </c>
      <c r="B6" s="31"/>
      <c r="C6" s="31"/>
      <c r="D6" s="31" t="s">
        <v>5</v>
      </c>
      <c r="E6" s="31"/>
    </row>
    <row r="7" spans="1:5" ht="17.100000000000001" customHeight="1" x14ac:dyDescent="0.15">
      <c r="A7" s="32" t="s">
        <v>78</v>
      </c>
      <c r="B7" s="32"/>
      <c r="C7" s="32"/>
      <c r="D7" s="33">
        <v>5719</v>
      </c>
      <c r="E7" s="34"/>
    </row>
    <row r="8" spans="1:5" ht="17.100000000000001" customHeight="1" x14ac:dyDescent="0.15">
      <c r="A8" s="32" t="s">
        <v>79</v>
      </c>
      <c r="B8" s="32"/>
      <c r="C8" s="32"/>
      <c r="D8" s="33">
        <v>2459</v>
      </c>
      <c r="E8" s="34"/>
    </row>
    <row r="9" spans="1:5" ht="17.100000000000001" customHeight="1" x14ac:dyDescent="0.15">
      <c r="A9" s="32" t="s">
        <v>80</v>
      </c>
      <c r="B9" s="32"/>
      <c r="C9" s="32"/>
      <c r="D9" s="33">
        <v>841</v>
      </c>
      <c r="E9" s="34"/>
    </row>
    <row r="10" spans="1:5" ht="17.100000000000001" customHeight="1" x14ac:dyDescent="0.15">
      <c r="A10" s="32" t="s">
        <v>81</v>
      </c>
      <c r="B10" s="32"/>
      <c r="C10" s="32"/>
      <c r="D10" s="33">
        <v>731</v>
      </c>
      <c r="E10" s="34"/>
    </row>
    <row r="11" spans="1:5" ht="17.100000000000001" customHeight="1" x14ac:dyDescent="0.15">
      <c r="A11" s="32" t="s">
        <v>82</v>
      </c>
      <c r="B11" s="32"/>
      <c r="C11" s="32"/>
      <c r="D11" s="33">
        <v>8</v>
      </c>
      <c r="E11" s="34"/>
    </row>
    <row r="12" spans="1:5" ht="17.100000000000001" customHeight="1" x14ac:dyDescent="0.15">
      <c r="A12" s="32" t="s">
        <v>83</v>
      </c>
      <c r="B12" s="32"/>
      <c r="C12" s="32"/>
      <c r="D12" s="33">
        <v>55</v>
      </c>
      <c r="E12" s="34"/>
    </row>
    <row r="13" spans="1:5" ht="17.100000000000001" customHeight="1" x14ac:dyDescent="0.15">
      <c r="A13" s="32" t="s">
        <v>23</v>
      </c>
      <c r="B13" s="32"/>
      <c r="C13" s="32"/>
      <c r="D13" s="33">
        <v>47</v>
      </c>
      <c r="E13" s="34"/>
    </row>
    <row r="14" spans="1:5" ht="17.100000000000001" customHeight="1" x14ac:dyDescent="0.15">
      <c r="A14" s="32" t="s">
        <v>84</v>
      </c>
      <c r="B14" s="32"/>
      <c r="C14" s="32"/>
      <c r="D14" s="33">
        <v>1463</v>
      </c>
      <c r="E14" s="34"/>
    </row>
    <row r="15" spans="1:5" ht="17.100000000000001" customHeight="1" x14ac:dyDescent="0.15">
      <c r="A15" s="32" t="s">
        <v>85</v>
      </c>
      <c r="B15" s="32"/>
      <c r="C15" s="32"/>
      <c r="D15" s="33">
        <v>702</v>
      </c>
      <c r="E15" s="34"/>
    </row>
    <row r="16" spans="1:5" ht="17.100000000000001" customHeight="1" x14ac:dyDescent="0.15">
      <c r="A16" s="32" t="s">
        <v>86</v>
      </c>
      <c r="B16" s="32"/>
      <c r="C16" s="32"/>
      <c r="D16" s="33">
        <v>6</v>
      </c>
      <c r="E16" s="34"/>
    </row>
    <row r="17" spans="1:5" ht="17.100000000000001" customHeight="1" x14ac:dyDescent="0.15">
      <c r="A17" s="32" t="s">
        <v>87</v>
      </c>
      <c r="B17" s="32"/>
      <c r="C17" s="32"/>
      <c r="D17" s="33">
        <v>629</v>
      </c>
      <c r="E17" s="34"/>
    </row>
    <row r="18" spans="1:5" ht="17.100000000000001" customHeight="1" x14ac:dyDescent="0.15">
      <c r="A18" s="32" t="s">
        <v>23</v>
      </c>
      <c r="B18" s="32"/>
      <c r="C18" s="32"/>
      <c r="D18" s="33">
        <v>126</v>
      </c>
      <c r="E18" s="34"/>
    </row>
    <row r="19" spans="1:5" ht="17.100000000000001" customHeight="1" x14ac:dyDescent="0.15">
      <c r="A19" s="32" t="s">
        <v>88</v>
      </c>
      <c r="B19" s="32"/>
      <c r="C19" s="32"/>
      <c r="D19" s="33">
        <v>155</v>
      </c>
      <c r="E19" s="34"/>
    </row>
    <row r="20" spans="1:5" ht="17.100000000000001" customHeight="1" x14ac:dyDescent="0.15">
      <c r="A20" s="32" t="s">
        <v>89</v>
      </c>
      <c r="B20" s="32"/>
      <c r="C20" s="32"/>
      <c r="D20" s="33">
        <v>87</v>
      </c>
      <c r="E20" s="34"/>
    </row>
    <row r="21" spans="1:5" ht="17.100000000000001" customHeight="1" x14ac:dyDescent="0.15">
      <c r="A21" s="32" t="s">
        <v>90</v>
      </c>
      <c r="B21" s="32"/>
      <c r="C21" s="32"/>
      <c r="D21" s="33">
        <v>2</v>
      </c>
      <c r="E21" s="34"/>
    </row>
    <row r="22" spans="1:5" ht="17.100000000000001" customHeight="1" x14ac:dyDescent="0.15">
      <c r="A22" s="32" t="s">
        <v>23</v>
      </c>
      <c r="B22" s="32"/>
      <c r="C22" s="32"/>
      <c r="D22" s="33">
        <v>65</v>
      </c>
      <c r="E22" s="34"/>
    </row>
    <row r="23" spans="1:5" ht="17.100000000000001" customHeight="1" x14ac:dyDescent="0.15">
      <c r="A23" s="32" t="s">
        <v>91</v>
      </c>
      <c r="B23" s="32"/>
      <c r="C23" s="32"/>
      <c r="D23" s="33">
        <v>3260</v>
      </c>
      <c r="E23" s="34"/>
    </row>
    <row r="24" spans="1:5" ht="17.100000000000001" customHeight="1" x14ac:dyDescent="0.15">
      <c r="A24" s="32" t="s">
        <v>92</v>
      </c>
      <c r="B24" s="32"/>
      <c r="C24" s="32"/>
      <c r="D24" s="33">
        <v>2840</v>
      </c>
      <c r="E24" s="34"/>
    </row>
    <row r="25" spans="1:5" ht="17.100000000000001" customHeight="1" x14ac:dyDescent="0.15">
      <c r="A25" s="32" t="s">
        <v>93</v>
      </c>
      <c r="B25" s="32"/>
      <c r="C25" s="32"/>
      <c r="D25" s="33">
        <v>401</v>
      </c>
      <c r="E25" s="34"/>
    </row>
    <row r="26" spans="1:5" ht="17.100000000000001" customHeight="1" x14ac:dyDescent="0.15">
      <c r="A26" s="32" t="s">
        <v>31</v>
      </c>
      <c r="B26" s="32"/>
      <c r="C26" s="32"/>
      <c r="D26" s="33">
        <v>20</v>
      </c>
      <c r="E26" s="34"/>
    </row>
    <row r="27" spans="1:5" ht="17.100000000000001" customHeight="1" x14ac:dyDescent="0.15">
      <c r="A27" s="32" t="s">
        <v>94</v>
      </c>
      <c r="B27" s="32"/>
      <c r="C27" s="32"/>
      <c r="D27" s="33">
        <v>478</v>
      </c>
      <c r="E27" s="34"/>
    </row>
    <row r="28" spans="1:5" ht="17.100000000000001" customHeight="1" x14ac:dyDescent="0.15">
      <c r="A28" s="32" t="s">
        <v>95</v>
      </c>
      <c r="B28" s="32"/>
      <c r="C28" s="32"/>
      <c r="D28" s="33">
        <v>276</v>
      </c>
      <c r="E28" s="34"/>
    </row>
    <row r="29" spans="1:5" ht="17.100000000000001" customHeight="1" x14ac:dyDescent="0.15">
      <c r="A29" s="32" t="s">
        <v>49</v>
      </c>
      <c r="B29" s="32"/>
      <c r="C29" s="32"/>
      <c r="D29" s="33">
        <v>202</v>
      </c>
      <c r="E29" s="34"/>
    </row>
    <row r="30" spans="1:5" ht="17.100000000000001" customHeight="1" x14ac:dyDescent="0.15">
      <c r="A30" s="35" t="s">
        <v>96</v>
      </c>
      <c r="B30" s="35"/>
      <c r="C30" s="35"/>
      <c r="D30" s="36">
        <v>5241</v>
      </c>
      <c r="E30" s="37"/>
    </row>
    <row r="31" spans="1:5" ht="17.100000000000001" customHeight="1" x14ac:dyDescent="0.15">
      <c r="A31" s="32" t="s">
        <v>97</v>
      </c>
      <c r="B31" s="32"/>
      <c r="C31" s="32"/>
      <c r="D31" s="33">
        <v>0</v>
      </c>
      <c r="E31" s="34"/>
    </row>
    <row r="32" spans="1:5" ht="17.100000000000001" customHeight="1" x14ac:dyDescent="0.15">
      <c r="A32" s="32" t="s">
        <v>98</v>
      </c>
      <c r="B32" s="32"/>
      <c r="C32" s="32"/>
      <c r="D32" s="33" t="s">
        <v>12</v>
      </c>
      <c r="E32" s="34"/>
    </row>
    <row r="33" spans="1:5" ht="17.100000000000001" customHeight="1" x14ac:dyDescent="0.15">
      <c r="A33" s="32" t="s">
        <v>99</v>
      </c>
      <c r="B33" s="32"/>
      <c r="C33" s="32"/>
      <c r="D33" s="33">
        <v>0</v>
      </c>
      <c r="E33" s="34"/>
    </row>
    <row r="34" spans="1:5" ht="17.100000000000001" customHeight="1" x14ac:dyDescent="0.15">
      <c r="A34" s="32" t="s">
        <v>100</v>
      </c>
      <c r="B34" s="32"/>
      <c r="C34" s="32"/>
      <c r="D34" s="33" t="s">
        <v>12</v>
      </c>
      <c r="E34" s="34"/>
    </row>
    <row r="35" spans="1:5" ht="17.100000000000001" customHeight="1" x14ac:dyDescent="0.15">
      <c r="A35" s="32" t="s">
        <v>49</v>
      </c>
      <c r="B35" s="32"/>
      <c r="C35" s="32"/>
      <c r="D35" s="33" t="s">
        <v>12</v>
      </c>
      <c r="E35" s="34"/>
    </row>
    <row r="36" spans="1:5" ht="17.100000000000001" customHeight="1" x14ac:dyDescent="0.15">
      <c r="A36" s="32" t="s">
        <v>101</v>
      </c>
      <c r="B36" s="32"/>
      <c r="C36" s="32"/>
      <c r="D36" s="33">
        <v>10</v>
      </c>
      <c r="E36" s="34"/>
    </row>
    <row r="37" spans="1:5" ht="17.100000000000001" customHeight="1" x14ac:dyDescent="0.15">
      <c r="A37" s="32" t="s">
        <v>102</v>
      </c>
      <c r="B37" s="32"/>
      <c r="C37" s="32"/>
      <c r="D37" s="33">
        <v>10</v>
      </c>
      <c r="E37" s="34"/>
    </row>
    <row r="38" spans="1:5" ht="17.100000000000001" customHeight="1" x14ac:dyDescent="0.15">
      <c r="A38" s="32" t="s">
        <v>49</v>
      </c>
      <c r="B38" s="32"/>
      <c r="C38" s="32"/>
      <c r="D38" s="33" t="s">
        <v>12</v>
      </c>
      <c r="E38" s="34"/>
    </row>
    <row r="39" spans="1:5" ht="17.100000000000001" customHeight="1" x14ac:dyDescent="0.15">
      <c r="A39" s="35" t="s">
        <v>103</v>
      </c>
      <c r="B39" s="35"/>
      <c r="C39" s="35"/>
      <c r="D39" s="36">
        <v>5231</v>
      </c>
      <c r="E39" s="37"/>
    </row>
    <row r="40" spans="1:5" ht="17.100000000000001" customHeight="1" x14ac:dyDescent="0.15">
      <c r="A40" s="5"/>
      <c r="B40" s="5"/>
      <c r="C40" s="5"/>
      <c r="D40" s="5"/>
      <c r="E40" s="5"/>
    </row>
    <row r="41" spans="1:5" x14ac:dyDescent="0.15">
      <c r="A41" s="9"/>
    </row>
    <row r="42" spans="1:5" x14ac:dyDescent="0.15">
      <c r="A42" s="9"/>
    </row>
    <row r="43" spans="1:5" x14ac:dyDescent="0.15">
      <c r="A43" s="9"/>
    </row>
  </sheetData>
  <mergeCells count="71">
    <mergeCell ref="A37:C37"/>
    <mergeCell ref="D37:E37"/>
    <mergeCell ref="A38:C38"/>
    <mergeCell ref="D38:E38"/>
    <mergeCell ref="A39:C39"/>
    <mergeCell ref="D39:E39"/>
    <mergeCell ref="A34:C34"/>
    <mergeCell ref="D34:E34"/>
    <mergeCell ref="A35:C35"/>
    <mergeCell ref="D35:E35"/>
    <mergeCell ref="A36:C36"/>
    <mergeCell ref="D36:E36"/>
    <mergeCell ref="A31:C31"/>
    <mergeCell ref="D31:E31"/>
    <mergeCell ref="A32:C32"/>
    <mergeCell ref="D32:E32"/>
    <mergeCell ref="A33:C33"/>
    <mergeCell ref="D33:E33"/>
    <mergeCell ref="A28:C28"/>
    <mergeCell ref="D28:E28"/>
    <mergeCell ref="A29:C29"/>
    <mergeCell ref="D29:E29"/>
    <mergeCell ref="A30:C30"/>
    <mergeCell ref="D30:E30"/>
    <mergeCell ref="A25:C25"/>
    <mergeCell ref="D25:E25"/>
    <mergeCell ref="A26:C26"/>
    <mergeCell ref="D26:E26"/>
    <mergeCell ref="A27:C27"/>
    <mergeCell ref="D27:E27"/>
    <mergeCell ref="A22:C22"/>
    <mergeCell ref="D22:E22"/>
    <mergeCell ref="A23:C23"/>
    <mergeCell ref="D23:E23"/>
    <mergeCell ref="A24:C24"/>
    <mergeCell ref="D24:E24"/>
    <mergeCell ref="A19:C19"/>
    <mergeCell ref="D19:E19"/>
    <mergeCell ref="A20:C20"/>
    <mergeCell ref="D20:E20"/>
    <mergeCell ref="A21:C21"/>
    <mergeCell ref="D21:E21"/>
    <mergeCell ref="A16:C16"/>
    <mergeCell ref="D16:E16"/>
    <mergeCell ref="A17:C17"/>
    <mergeCell ref="D17:E17"/>
    <mergeCell ref="A18:C18"/>
    <mergeCell ref="D18:E18"/>
    <mergeCell ref="A13:C13"/>
    <mergeCell ref="D13:E13"/>
    <mergeCell ref="A14:C14"/>
    <mergeCell ref="D14:E14"/>
    <mergeCell ref="A15:C15"/>
    <mergeCell ref="D15:E15"/>
    <mergeCell ref="A10:C10"/>
    <mergeCell ref="D10:E10"/>
    <mergeCell ref="A11:C11"/>
    <mergeCell ref="D11:E11"/>
    <mergeCell ref="A12:C12"/>
    <mergeCell ref="D12:E12"/>
    <mergeCell ref="A7:C7"/>
    <mergeCell ref="D7:E7"/>
    <mergeCell ref="A8:C8"/>
    <mergeCell ref="D8:E8"/>
    <mergeCell ref="A9:C9"/>
    <mergeCell ref="D9:E9"/>
    <mergeCell ref="A2:E2"/>
    <mergeCell ref="A3:E3"/>
    <mergeCell ref="A4:E4"/>
    <mergeCell ref="A6:C6"/>
    <mergeCell ref="D6:E6"/>
  </mergeCells>
  <phoneticPr fontId="6"/>
  <printOptions horizontalCentered="1"/>
  <pageMargins left="0.3888888888888889" right="0.3888888888888889" top="0.3888888888888889" bottom="0.3888888888888889" header="0.19444444444444445" footer="0.194444444444444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>
      <selection activeCell="G19" sqref="G19"/>
    </sheetView>
  </sheetViews>
  <sheetFormatPr defaultColWidth="8.875" defaultRowHeight="11.25" x14ac:dyDescent="0.15"/>
  <cols>
    <col min="1" max="1" width="30.875" style="12" customWidth="1"/>
    <col min="2" max="5" width="18.875" style="12" customWidth="1"/>
    <col min="6" max="6" width="18.875" style="12" hidden="1" customWidth="1"/>
    <col min="7" max="7" width="18.875" style="12" customWidth="1"/>
    <col min="8" max="16384" width="8.875" style="12"/>
  </cols>
  <sheetData>
    <row r="1" spans="1:5" ht="17.100000000000001" customHeight="1" x14ac:dyDescent="0.15">
      <c r="A1" s="15" t="s">
        <v>129</v>
      </c>
      <c r="E1" s="10" t="s">
        <v>104</v>
      </c>
    </row>
    <row r="2" spans="1:5" ht="21" x14ac:dyDescent="0.15">
      <c r="A2" s="28" t="s">
        <v>105</v>
      </c>
      <c r="B2" s="29"/>
      <c r="C2" s="29"/>
      <c r="D2" s="29"/>
      <c r="E2" s="29"/>
    </row>
    <row r="3" spans="1:5" ht="13.5" x14ac:dyDescent="0.15">
      <c r="A3" s="30" t="s">
        <v>76</v>
      </c>
      <c r="B3" s="29"/>
      <c r="C3" s="29"/>
      <c r="D3" s="29"/>
      <c r="E3" s="29"/>
    </row>
    <row r="4" spans="1:5" ht="13.5" x14ac:dyDescent="0.15">
      <c r="A4" s="30" t="s">
        <v>77</v>
      </c>
      <c r="B4" s="29"/>
      <c r="C4" s="29"/>
      <c r="D4" s="29"/>
      <c r="E4" s="29"/>
    </row>
    <row r="5" spans="1:5" ht="17.100000000000001" customHeight="1" x14ac:dyDescent="0.15">
      <c r="E5" s="11" t="s">
        <v>3</v>
      </c>
    </row>
    <row r="6" spans="1:5" ht="27" customHeight="1" x14ac:dyDescent="0.15">
      <c r="A6" s="6" t="s">
        <v>4</v>
      </c>
      <c r="B6" s="6" t="s">
        <v>106</v>
      </c>
      <c r="C6" s="6" t="s">
        <v>107</v>
      </c>
      <c r="D6" s="6" t="s">
        <v>108</v>
      </c>
      <c r="E6" s="6" t="s">
        <v>109</v>
      </c>
    </row>
    <row r="7" spans="1:5" ht="17.100000000000001" customHeight="1" x14ac:dyDescent="0.15">
      <c r="A7" s="1" t="s">
        <v>110</v>
      </c>
      <c r="B7" s="16">
        <f>SUM(C7:D7)</f>
        <v>4998</v>
      </c>
      <c r="C7" s="16">
        <f>1688+8235</f>
        <v>9923</v>
      </c>
      <c r="D7" s="16">
        <f>-2041-2884</f>
        <v>-4925</v>
      </c>
      <c r="E7" s="4" t="s">
        <v>12</v>
      </c>
    </row>
    <row r="8" spans="1:5" ht="17.100000000000001" customHeight="1" x14ac:dyDescent="0.15">
      <c r="A8" s="2" t="s">
        <v>111</v>
      </c>
      <c r="B8" s="17">
        <v>-5231</v>
      </c>
      <c r="C8" s="18"/>
      <c r="D8" s="17">
        <v>-5231</v>
      </c>
      <c r="E8" s="7" t="s">
        <v>12</v>
      </c>
    </row>
    <row r="9" spans="1:5" ht="17.100000000000001" customHeight="1" x14ac:dyDescent="0.15">
      <c r="A9" s="2" t="s">
        <v>112</v>
      </c>
      <c r="B9" s="17">
        <v>4985</v>
      </c>
      <c r="C9" s="18"/>
      <c r="D9" s="17">
        <v>4985</v>
      </c>
      <c r="E9" s="7">
        <v>0</v>
      </c>
    </row>
    <row r="10" spans="1:5" ht="17.100000000000001" customHeight="1" x14ac:dyDescent="0.15">
      <c r="A10" s="2" t="s">
        <v>113</v>
      </c>
      <c r="B10" s="17">
        <v>3685</v>
      </c>
      <c r="C10" s="18"/>
      <c r="D10" s="17">
        <v>3685</v>
      </c>
      <c r="E10" s="7">
        <v>0</v>
      </c>
    </row>
    <row r="11" spans="1:5" ht="17.100000000000001" customHeight="1" x14ac:dyDescent="0.15">
      <c r="A11" s="2" t="s">
        <v>114</v>
      </c>
      <c r="B11" s="17">
        <v>1300</v>
      </c>
      <c r="C11" s="18"/>
      <c r="D11" s="17">
        <v>1300</v>
      </c>
      <c r="E11" s="7" t="s">
        <v>12</v>
      </c>
    </row>
    <row r="12" spans="1:5" ht="17.100000000000001" customHeight="1" x14ac:dyDescent="0.15">
      <c r="A12" s="1" t="s">
        <v>115</v>
      </c>
      <c r="B12" s="16">
        <v>-246</v>
      </c>
      <c r="C12" s="19"/>
      <c r="D12" s="16">
        <v>-246</v>
      </c>
      <c r="E12" s="4">
        <v>0</v>
      </c>
    </row>
    <row r="13" spans="1:5" ht="17.100000000000001" customHeight="1" x14ac:dyDescent="0.15">
      <c r="A13" s="2" t="s">
        <v>116</v>
      </c>
      <c r="B13" s="18"/>
      <c r="C13" s="20"/>
      <c r="D13" s="20"/>
      <c r="E13" s="21"/>
    </row>
    <row r="14" spans="1:5" ht="17.100000000000001" customHeight="1" x14ac:dyDescent="0.15">
      <c r="A14" s="2" t="s">
        <v>117</v>
      </c>
      <c r="B14" s="18"/>
      <c r="C14" s="22"/>
      <c r="D14" s="22"/>
      <c r="E14" s="23"/>
    </row>
    <row r="15" spans="1:5" ht="17.100000000000001" customHeight="1" x14ac:dyDescent="0.15">
      <c r="A15" s="2" t="s">
        <v>118</v>
      </c>
      <c r="B15" s="18"/>
      <c r="C15" s="22"/>
      <c r="D15" s="22"/>
      <c r="E15" s="23"/>
    </row>
    <row r="16" spans="1:5" ht="17.100000000000001" customHeight="1" x14ac:dyDescent="0.15">
      <c r="A16" s="2" t="s">
        <v>119</v>
      </c>
      <c r="B16" s="18"/>
      <c r="C16" s="22"/>
      <c r="D16" s="22"/>
      <c r="E16" s="23"/>
    </row>
    <row r="17" spans="1:6" ht="17.100000000000001" customHeight="1" x14ac:dyDescent="0.15">
      <c r="A17" s="2" t="s">
        <v>120</v>
      </c>
      <c r="B17" s="18"/>
      <c r="C17" s="22"/>
      <c r="D17" s="22"/>
      <c r="E17" s="23"/>
    </row>
    <row r="18" spans="1:6" ht="17.100000000000001" customHeight="1" x14ac:dyDescent="0.15">
      <c r="A18" s="2" t="s">
        <v>121</v>
      </c>
      <c r="B18" s="17" t="s">
        <v>12</v>
      </c>
      <c r="C18" s="22"/>
      <c r="D18" s="24"/>
      <c r="E18" s="23"/>
    </row>
    <row r="19" spans="1:6" ht="17.100000000000001" customHeight="1" x14ac:dyDescent="0.15">
      <c r="A19" s="2" t="s">
        <v>122</v>
      </c>
      <c r="B19" s="17">
        <v>1775</v>
      </c>
      <c r="C19" s="22"/>
      <c r="D19" s="24"/>
      <c r="E19" s="23"/>
    </row>
    <row r="20" spans="1:6" ht="17.100000000000001" customHeight="1" x14ac:dyDescent="0.15">
      <c r="A20" s="2" t="s">
        <v>123</v>
      </c>
      <c r="B20" s="18"/>
      <c r="C20" s="24"/>
      <c r="D20" s="22"/>
      <c r="E20" s="25"/>
    </row>
    <row r="21" spans="1:6" ht="17.100000000000001" customHeight="1" x14ac:dyDescent="0.15">
      <c r="A21" s="2" t="s">
        <v>124</v>
      </c>
      <c r="B21" s="18"/>
      <c r="C21" s="24"/>
      <c r="D21" s="22"/>
      <c r="E21" s="25"/>
    </row>
    <row r="22" spans="1:6" ht="17.100000000000001" customHeight="1" x14ac:dyDescent="0.15">
      <c r="A22" s="2" t="s">
        <v>125</v>
      </c>
      <c r="B22" s="17">
        <v>55</v>
      </c>
      <c r="C22" s="22"/>
      <c r="D22" s="22"/>
      <c r="E22" s="25"/>
    </row>
    <row r="23" spans="1:6" ht="17.100000000000001" customHeight="1" x14ac:dyDescent="0.15">
      <c r="A23" s="2" t="s">
        <v>126</v>
      </c>
      <c r="B23" s="17" t="s">
        <v>12</v>
      </c>
      <c r="C23" s="22"/>
      <c r="D23" s="22"/>
      <c r="E23" s="23"/>
    </row>
    <row r="24" spans="1:6" ht="17.100000000000001" customHeight="1" x14ac:dyDescent="0.15">
      <c r="A24" s="1" t="s">
        <v>127</v>
      </c>
      <c r="B24" s="16">
        <v>1584</v>
      </c>
      <c r="C24" s="26"/>
      <c r="D24" s="26"/>
      <c r="E24" s="27"/>
    </row>
    <row r="25" spans="1:6" ht="17.100000000000001" customHeight="1" x14ac:dyDescent="0.15">
      <c r="A25" s="1" t="s">
        <v>128</v>
      </c>
      <c r="B25" s="16">
        <f>B7+B24-1</f>
        <v>6581</v>
      </c>
      <c r="C25" s="16">
        <f>'貸借対照表(BS)'!E24</f>
        <v>13042</v>
      </c>
      <c r="D25" s="16">
        <f>'貸借対照表(BS)'!E25</f>
        <v>-6461</v>
      </c>
      <c r="E25" s="4" t="s">
        <v>12</v>
      </c>
      <c r="F25" s="13">
        <f>B25-C25-D25</f>
        <v>0</v>
      </c>
    </row>
    <row r="26" spans="1:6" ht="17.100000000000001" hidden="1" customHeight="1" x14ac:dyDescent="0.15">
      <c r="A26" s="5"/>
      <c r="B26" s="14">
        <f>B25-'貸借対照表(BS)'!E61</f>
        <v>0</v>
      </c>
      <c r="C26" s="14">
        <f>C25-'貸借対照表(BS)'!E24</f>
        <v>0</v>
      </c>
      <c r="D26" s="14">
        <f>D25-'貸借対照表(BS)'!E25</f>
        <v>0</v>
      </c>
      <c r="E26" s="5"/>
    </row>
    <row r="27" spans="1:6" x14ac:dyDescent="0.15">
      <c r="A27" s="9"/>
    </row>
    <row r="28" spans="1:6" x14ac:dyDescent="0.15">
      <c r="A28" s="9"/>
    </row>
    <row r="29" spans="1:6" x14ac:dyDescent="0.15">
      <c r="A29" s="9"/>
    </row>
  </sheetData>
  <mergeCells count="3">
    <mergeCell ref="A2:E2"/>
    <mergeCell ref="A3:E3"/>
    <mergeCell ref="A4:E4"/>
  </mergeCells>
  <phoneticPr fontId="6"/>
  <printOptions horizontalCentered="1"/>
  <pageMargins left="0.3888888888888889" right="0.3888888888888889" top="0.3888888888888889" bottom="0.3888888888888889" header="0.19444444444444445" footer="0.19444444444444445"/>
  <pageSetup paperSize="9" scale="9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貸借対照表(BS)</vt:lpstr>
      <vt:lpstr>行政コスト計算書(PL)</vt:lpstr>
      <vt:lpstr>純資産変動計算書(NW)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FJ-USER</cp:lastModifiedBy>
  <cp:lastPrinted>2018-03-29T10:04:46Z</cp:lastPrinted>
  <dcterms:modified xsi:type="dcterms:W3CDTF">2018-04-23T07:38:29Z</dcterms:modified>
</cp:coreProperties>
</file>